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40" activeTab="1"/>
  </bookViews>
  <sheets>
    <sheet name="List1" sheetId="1" r:id="rId1"/>
    <sheet name="PREDMET NABAVE" sheetId="2" r:id="rId2"/>
    <sheet name="List3" sheetId="3" r:id="rId3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'PREDMET NABAVE'!$E$2</definedName>
  </definedNames>
  <calcPr fullCalcOnLoad="1"/>
</workbook>
</file>

<file path=xl/sharedStrings.xml><?xml version="1.0" encoding="utf-8"?>
<sst xmlns="http://schemas.openxmlformats.org/spreadsheetml/2006/main" count="145" uniqueCount="105">
  <si>
    <t>Broj konta</t>
  </si>
  <si>
    <t xml:space="preserve">Predmet nabave </t>
  </si>
  <si>
    <t xml:space="preserve">MATERIJALNI RASHODI </t>
  </si>
  <si>
    <t xml:space="preserve">RASHODI ZA MATERIJAL I ENERGIJU </t>
  </si>
  <si>
    <t>Uredski materijal i ostali materijalni rashodi</t>
  </si>
  <si>
    <t>Uredski materijal</t>
  </si>
  <si>
    <t>Literatura</t>
  </si>
  <si>
    <t>Materijal i sredstva za čišćenje</t>
  </si>
  <si>
    <t xml:space="preserve">Električna energija </t>
  </si>
  <si>
    <t xml:space="preserve">Sitni inventar i auto gume </t>
  </si>
  <si>
    <t xml:space="preserve">Sitni inventar  </t>
  </si>
  <si>
    <t xml:space="preserve">RASHODI ZA USLUGE </t>
  </si>
  <si>
    <t>Poštarina</t>
  </si>
  <si>
    <t>Usluge tekućeg i investicijskog održavanja</t>
  </si>
  <si>
    <t xml:space="preserve">Usluge promidžbe i informiranja </t>
  </si>
  <si>
    <t xml:space="preserve">Zdravstvene i veterinarske usluge </t>
  </si>
  <si>
    <t xml:space="preserve">Zdravstveni pregled zaposlenika </t>
  </si>
  <si>
    <t>Računalne usluge</t>
  </si>
  <si>
    <t xml:space="preserve">Ostale računalne usluge </t>
  </si>
  <si>
    <t xml:space="preserve">Ostale usluge      </t>
  </si>
  <si>
    <t xml:space="preserve">Reprezentacija </t>
  </si>
  <si>
    <t xml:space="preserve">Ostali nespomenuti rashodi poslovanja </t>
  </si>
  <si>
    <t>Ostali nespomenuti rashodi poslovanja</t>
  </si>
  <si>
    <t xml:space="preserve">FINANCIJSKI RASHODI </t>
  </si>
  <si>
    <t>OSTALI FINANCIJSKI RASHODI</t>
  </si>
  <si>
    <t>Usluge telefona ,telefax-a</t>
  </si>
  <si>
    <t xml:space="preserve"> Usluge telefona, pošte i prijevoza </t>
  </si>
  <si>
    <t>Materijal za higijenske potrebe i njegu</t>
  </si>
  <si>
    <t>Lož ulje</t>
  </si>
  <si>
    <t>Članarine</t>
  </si>
  <si>
    <t>Način nabave</t>
  </si>
  <si>
    <t>osnivač</t>
  </si>
  <si>
    <t>Prijevoz učenika</t>
  </si>
  <si>
    <t>Komunalne usluge</t>
  </si>
  <si>
    <t>Planirana vrijednost s PDV-om</t>
  </si>
  <si>
    <t>Ostale usluge promidžbe i informiranja</t>
  </si>
  <si>
    <t>Intelektualne i osobne usluge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</si>
  <si>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</si>
  <si>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</si>
  <si>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</si>
  <si>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</si>
  <si>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</si>
  <si>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</si>
  <si>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</si>
  <si>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</si>
  <si>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</si>
  <si>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</si>
  <si>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</si>
  <si>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</si>
  <si>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</si>
  <si>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</si>
  <si>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Energija</t>
  </si>
  <si>
    <t>Materijal i dijelovi za tek. i invest.održavanje</t>
  </si>
  <si>
    <t>Redni broj</t>
  </si>
  <si>
    <t>Ostali materijal za potrebe red.poslovanja</t>
  </si>
  <si>
    <t>Voda</t>
  </si>
  <si>
    <t>Deratizacija,dezinsekcija</t>
  </si>
  <si>
    <t>Dimnjačarske usluge</t>
  </si>
  <si>
    <t>Ostale komunalne usluge</t>
  </si>
  <si>
    <t>Ostali zdravstveni troškovi</t>
  </si>
  <si>
    <t>Intelektualne usluge</t>
  </si>
  <si>
    <t>Usluge ažuriranja rač.baza</t>
  </si>
  <si>
    <t>OSTALI NESPOMENUTI RASHODI POSLOVANJA</t>
  </si>
  <si>
    <t>Ostale nespomenute usluge</t>
  </si>
  <si>
    <t>.</t>
  </si>
  <si>
    <t>Temeljem čl.20 Zakona o javnoj nabavi /NN 90/11/,</t>
  </si>
  <si>
    <t>Uredbe o postupku nabave roba,radova i usluga</t>
  </si>
  <si>
    <t>ugovor, osnivač</t>
  </si>
  <si>
    <t>bagatelna</t>
  </si>
  <si>
    <t xml:space="preserve">Napomena: U planu nabave su sve usluge, roba i artikli razvrstani i uklapaju se u iznos sredstava prema prijedlogu </t>
  </si>
  <si>
    <t>kn bez PDV godišnje</t>
  </si>
  <si>
    <t>Naknade troškova zaposlenima</t>
  </si>
  <si>
    <t>Mater.za održavanje zgrade-dec.</t>
  </si>
  <si>
    <t>Službena i radna obuća i odjeća</t>
  </si>
  <si>
    <t xml:space="preserve">bagatelna </t>
  </si>
  <si>
    <t>Bankarske usluge i usluge bank. prometa</t>
  </si>
  <si>
    <t>OSNOVNA ŠKOLA VODICE</t>
  </si>
  <si>
    <t xml:space="preserve">ŠO OŠ Vodice na sjednici održanoj dana </t>
  </si>
  <si>
    <t>male vrijednosti /NN14./02/, čl.58 Statuta OŠ Vodice</t>
  </si>
  <si>
    <t>Grgo Friganović</t>
  </si>
  <si>
    <t>Damir Bulat</t>
  </si>
  <si>
    <t>Mater. za održavanje opreme</t>
  </si>
  <si>
    <t xml:space="preserve">Ostali mater. Za održavanje </t>
  </si>
  <si>
    <t>Usluge interneta</t>
  </si>
  <si>
    <t>Usluge održavanja opreme</t>
  </si>
  <si>
    <r>
      <t>usluge tek i inv održavanja-</t>
    </r>
    <r>
      <rPr>
        <b/>
        <sz val="11"/>
        <rFont val="Arial Narrow"/>
        <family val="2"/>
      </rPr>
      <t xml:space="preserve"> po oper.planu</t>
    </r>
  </si>
  <si>
    <t>Odvoz smeća</t>
  </si>
  <si>
    <t>Usluge odvjetnika</t>
  </si>
  <si>
    <t>Mićin Stanka bb</t>
  </si>
  <si>
    <t>Predsjednik ŠO OŠ Vodice:</t>
  </si>
  <si>
    <t>Ravnatelj:</t>
  </si>
  <si>
    <t>Plan nabave je rađen prema prijedlogu plana OŠ Vodice.</t>
  </si>
  <si>
    <r>
      <t xml:space="preserve">usluge tek i inv održavanja - </t>
    </r>
    <r>
      <rPr>
        <b/>
        <sz val="11"/>
        <rFont val="Arial Narrow"/>
        <family val="2"/>
      </rPr>
      <t>po razr. odjelu</t>
    </r>
  </si>
  <si>
    <t>Županije šibensko-kninske za koji ista provodi postupak javne nabave.</t>
  </si>
  <si>
    <t>Napomena se ne odnosi na nabavu lož ulja, prijevoza učenika te trošak usluga i materijala po operativnom planu</t>
  </si>
  <si>
    <t>Ostale usluge tekućeg održavanja</t>
  </si>
  <si>
    <t xml:space="preserve">KLASA: </t>
  </si>
  <si>
    <t>URBR:</t>
  </si>
  <si>
    <t>PLAN NABAVE ZA 2020. GODINU</t>
  </si>
  <si>
    <t>i financijskog plana za 2020. godinu,</t>
  </si>
  <si>
    <t>____studenog 2019. g. donosi:</t>
  </si>
  <si>
    <t>Osnovni materijal i sirovine</t>
  </si>
  <si>
    <t>Vodice, ____.studenog 2019.</t>
  </si>
  <si>
    <t>Financijskog plana za 2020.g. i ne prelaze iznos od 70.000,00</t>
  </si>
  <si>
    <t>za 2020.g.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</si>
</sst>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name val="Arial Narrow"/>
      <family val="2"/>
    </font>
    <font>
      <b/>
      <i/>
      <sz val="12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2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51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33" borderId="10" xfId="50" applyFont="1" applyFill="1" applyBorder="1" applyAlignment="1">
      <alignment horizontal="left" vertical="top" wrapText="1"/>
      <protection/>
    </xf>
    <xf numFmtId="0" fontId="5" fillId="33" borderId="10" xfId="50" applyFont="1" applyFill="1" applyBorder="1" applyAlignment="1">
      <alignment horizontal="left" vertical="top"/>
      <protection/>
    </xf>
    <xf numFmtId="0" fontId="5" fillId="33" borderId="10" xfId="51" applyFont="1" applyFill="1" applyBorder="1" applyAlignment="1">
      <alignment horizontal="left" vertical="top"/>
      <protection/>
    </xf>
    <xf numFmtId="0" fontId="5" fillId="33" borderId="10" xfId="51" applyFont="1" applyFill="1" applyBorder="1" applyAlignment="1">
      <alignment horizontal="left" vertical="top" wrapText="1"/>
      <protection/>
    </xf>
    <xf numFmtId="0" fontId="4" fillId="33" borderId="10" xfId="51" applyFont="1" applyFill="1" applyBorder="1" applyAlignment="1">
      <alignment horizontal="left" vertical="top"/>
      <protection/>
    </xf>
    <xf numFmtId="16" fontId="4" fillId="33" borderId="10" xfId="51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/>
    </xf>
    <xf numFmtId="164" fontId="4" fillId="33" borderId="10" xfId="51" applyNumberFormat="1" applyFont="1" applyFill="1" applyBorder="1" applyAlignment="1">
      <alignment horizontal="right" vertical="top"/>
      <protection/>
    </xf>
    <xf numFmtId="164" fontId="5" fillId="33" borderId="10" xfId="51" applyNumberFormat="1" applyFont="1" applyFill="1" applyBorder="1" applyAlignment="1">
      <alignment horizontal="right" vertical="top"/>
      <protection/>
    </xf>
    <xf numFmtId="0" fontId="4" fillId="33" borderId="10" xfId="51" applyFont="1" applyFill="1" applyBorder="1" applyAlignment="1">
      <alignment horizontal="center" vertical="top"/>
      <protection/>
    </xf>
    <xf numFmtId="0" fontId="5" fillId="33" borderId="10" xfId="51" applyFont="1" applyFill="1" applyBorder="1" applyAlignment="1">
      <alignment horizontal="center" vertical="top" wrapText="1"/>
      <protection/>
    </xf>
    <xf numFmtId="0" fontId="4" fillId="33" borderId="10" xfId="51" applyFont="1" applyFill="1" applyBorder="1" applyAlignment="1">
      <alignment horizontal="center" vertical="top" wrapText="1"/>
      <protection/>
    </xf>
    <xf numFmtId="0" fontId="8" fillId="33" borderId="10" xfId="51" applyFont="1" applyFill="1" applyBorder="1" applyAlignment="1">
      <alignment horizontal="left" vertical="top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34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8" fillId="33" borderId="10" xfId="50" applyFont="1" applyFill="1" applyBorder="1" applyAlignment="1">
      <alignment horizontal="left" vertical="top" wrapText="1"/>
      <protection/>
    </xf>
    <xf numFmtId="0" fontId="8" fillId="33" borderId="10" xfId="51" applyFont="1" applyFill="1" applyBorder="1" applyAlignment="1">
      <alignment horizontal="left" vertical="top"/>
      <protection/>
    </xf>
    <xf numFmtId="0" fontId="12" fillId="33" borderId="10" xfId="51" applyFont="1" applyFill="1" applyBorder="1" applyAlignment="1">
      <alignment horizontal="left" vertical="top"/>
      <protection/>
    </xf>
    <xf numFmtId="0" fontId="12" fillId="33" borderId="10" xfId="51" applyFont="1" applyFill="1" applyBorder="1" applyAlignment="1">
      <alignment horizontal="left" vertical="top" wrapText="1"/>
      <protection/>
    </xf>
    <xf numFmtId="0" fontId="13" fillId="35" borderId="13" xfId="50" applyFont="1" applyFill="1" applyBorder="1" applyAlignment="1">
      <alignment horizontal="center" vertical="center" wrapText="1"/>
      <protection/>
    </xf>
    <xf numFmtId="0" fontId="4" fillId="35" borderId="13" xfId="50" applyFont="1" applyFill="1" applyBorder="1" applyAlignment="1">
      <alignment horizontal="center" vertical="center" wrapText="1"/>
      <protection/>
    </xf>
    <xf numFmtId="0" fontId="4" fillId="35" borderId="10" xfId="50" applyFont="1" applyFill="1" applyBorder="1" applyAlignment="1">
      <alignment horizontal="center" vertical="center" wrapText="1"/>
      <protection/>
    </xf>
    <xf numFmtId="164" fontId="14" fillId="33" borderId="10" xfId="51" applyNumberFormat="1" applyFont="1" applyFill="1" applyBorder="1" applyAlignment="1">
      <alignment horizontal="right" vertical="top"/>
      <protection/>
    </xf>
    <xf numFmtId="3" fontId="14" fillId="33" borderId="10" xfId="50" applyNumberFormat="1" applyFont="1" applyFill="1" applyBorder="1" applyAlignment="1">
      <alignment horizontal="center" vertical="top" wrapText="1"/>
      <protection/>
    </xf>
    <xf numFmtId="164" fontId="14" fillId="33" borderId="10" xfId="51" applyNumberFormat="1" applyFont="1" applyFill="1" applyBorder="1" applyAlignment="1">
      <alignment horizontal="center" vertical="top"/>
      <protection/>
    </xf>
    <xf numFmtId="0" fontId="15" fillId="33" borderId="10" xfId="50" applyFont="1" applyFill="1" applyBorder="1" applyAlignment="1">
      <alignment horizontal="right" vertical="top" wrapText="1"/>
      <protection/>
    </xf>
    <xf numFmtId="0" fontId="2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2" fillId="0" borderId="0" xfId="0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94"/>
  <sheetViews>
    <sheetView tabSelected="1" zoomScalePageLayoutView="0" workbookViewId="0" topLeftCell="A1">
      <selection activeCell="J90" sqref="J90"/>
    </sheetView>
  </sheetViews>
  <sheetFormatPr defaultColWidth="9.140625" defaultRowHeight="15"/>
  <cols>
    <col min="1" max="1" width="8.8515625" style="0" customWidth="1"/>
    <col min="2" max="2" width="13.28125" style="0" customWidth="1"/>
    <col min="3" max="3" width="39.57421875" style="0" customWidth="1"/>
    <col min="4" max="4" width="15.8515625" style="0" customWidth="1"/>
    <col min="5" max="5" width="14.7109375" style="0" customWidth="1"/>
    <col min="6" max="6" width="11.140625" style="0" customWidth="1"/>
    <col min="7" max="7" width="10.140625" style="0" bestFit="1" customWidth="1"/>
  </cols>
  <sheetData>
    <row r="1" spans="1:2" ht="15">
      <c r="A1" s="29" t="s">
        <v>76</v>
      </c>
      <c r="B1" s="29"/>
    </row>
    <row r="2" spans="1:17" ht="21" customHeight="1">
      <c r="A2" s="29" t="s">
        <v>88</v>
      </c>
      <c r="B2" s="14"/>
      <c r="C2" s="13"/>
      <c r="D2" s="15"/>
      <c r="E2" s="1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2:17" ht="21" customHeight="1">
      <c r="B3" t="s">
        <v>64</v>
      </c>
      <c r="C3" s="13"/>
      <c r="D3" s="15"/>
      <c r="E3" s="29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1" customHeight="1">
      <c r="A4" s="29"/>
      <c r="B4" s="14"/>
      <c r="C4" s="42" t="s">
        <v>65</v>
      </c>
      <c r="D4" s="41"/>
      <c r="E4" s="16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1" customHeight="1">
      <c r="A5" s="29"/>
      <c r="B5" s="14"/>
      <c r="C5" s="42" t="s">
        <v>66</v>
      </c>
      <c r="D5" s="41"/>
      <c r="E5" s="1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21" customHeight="1">
      <c r="A6" s="29"/>
      <c r="B6" s="14"/>
      <c r="C6" s="42" t="s">
        <v>78</v>
      </c>
      <c r="D6" s="41"/>
      <c r="E6" s="1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1" customHeight="1">
      <c r="A7" s="29"/>
      <c r="B7" s="14"/>
      <c r="C7" s="42" t="s">
        <v>99</v>
      </c>
      <c r="D7" s="41"/>
      <c r="E7" s="16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21" customHeight="1">
      <c r="A8" s="29"/>
      <c r="B8" s="14"/>
      <c r="C8" s="42" t="s">
        <v>77</v>
      </c>
      <c r="D8" s="41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21" customHeight="1">
      <c r="A9" s="29"/>
      <c r="B9" s="14"/>
      <c r="C9" s="42" t="s">
        <v>100</v>
      </c>
      <c r="D9" s="41"/>
      <c r="E9" s="1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5" ht="21" customHeight="1">
      <c r="A10" s="17"/>
      <c r="B10" s="18"/>
      <c r="C10" s="28" t="s">
        <v>98</v>
      </c>
      <c r="D10" s="18"/>
      <c r="E10" s="18"/>
    </row>
    <row r="11" spans="1:5" ht="31.5" customHeight="1">
      <c r="A11" s="35" t="s">
        <v>53</v>
      </c>
      <c r="B11" s="35" t="s">
        <v>0</v>
      </c>
      <c r="C11" s="36" t="s">
        <v>1</v>
      </c>
      <c r="D11" s="35" t="s">
        <v>30</v>
      </c>
      <c r="E11" s="34" t="s">
        <v>34</v>
      </c>
    </row>
    <row r="12" spans="1:5" ht="21.75" customHeight="1">
      <c r="A12" s="6"/>
      <c r="B12" s="30">
        <v>32</v>
      </c>
      <c r="C12" s="6" t="s">
        <v>2</v>
      </c>
      <c r="D12" s="6"/>
      <c r="E12" s="40"/>
    </row>
    <row r="13" spans="1:5" ht="21" customHeight="1">
      <c r="A13" s="6"/>
      <c r="B13" s="30">
        <v>321</v>
      </c>
      <c r="C13" s="6" t="s">
        <v>71</v>
      </c>
      <c r="D13" s="6"/>
      <c r="E13" s="38">
        <v>70000</v>
      </c>
    </row>
    <row r="14" spans="1:5" ht="21" customHeight="1">
      <c r="A14" s="7"/>
      <c r="B14" s="31"/>
      <c r="C14" s="8" t="s">
        <v>3</v>
      </c>
      <c r="D14" s="9"/>
      <c r="E14" s="37">
        <f>E15+E23+E27+E31+E33</f>
        <v>343000</v>
      </c>
    </row>
    <row r="15" spans="1:5" ht="19.5" customHeight="1">
      <c r="A15" s="8" t="s">
        <v>37</v>
      </c>
      <c r="B15" s="31">
        <v>3221</v>
      </c>
      <c r="C15" s="8" t="s">
        <v>4</v>
      </c>
      <c r="D15" s="9"/>
      <c r="E15" s="20">
        <f>E16+E17+E18+E19+E21+E20</f>
        <v>128000</v>
      </c>
    </row>
    <row r="16" spans="1:5" ht="21" customHeight="1">
      <c r="A16" s="10"/>
      <c r="B16" s="32">
        <v>32211</v>
      </c>
      <c r="C16" s="3" t="s">
        <v>5</v>
      </c>
      <c r="D16" s="21" t="s">
        <v>68</v>
      </c>
      <c r="E16" s="19">
        <v>40000</v>
      </c>
    </row>
    <row r="17" spans="1:5" ht="23.25" customHeight="1">
      <c r="A17" s="11"/>
      <c r="B17" s="32">
        <v>32212</v>
      </c>
      <c r="C17" s="3" t="s">
        <v>6</v>
      </c>
      <c r="D17" s="21" t="s">
        <v>68</v>
      </c>
      <c r="E17" s="19">
        <v>15000</v>
      </c>
    </row>
    <row r="18" spans="1:5" ht="20.25" customHeight="1">
      <c r="A18" s="3"/>
      <c r="B18" s="33">
        <v>32214</v>
      </c>
      <c r="C18" s="3" t="s">
        <v>7</v>
      </c>
      <c r="D18" s="21" t="s">
        <v>68</v>
      </c>
      <c r="E18" s="19">
        <v>20000</v>
      </c>
    </row>
    <row r="19" spans="1:5" ht="20.25" customHeight="1">
      <c r="A19" s="3"/>
      <c r="B19" s="33">
        <v>32216</v>
      </c>
      <c r="C19" s="3" t="s">
        <v>27</v>
      </c>
      <c r="D19" s="21" t="s">
        <v>68</v>
      </c>
      <c r="E19" s="19">
        <v>3000</v>
      </c>
    </row>
    <row r="20" spans="1:5" ht="20.25" customHeight="1">
      <c r="A20" s="3"/>
      <c r="B20" s="33">
        <v>32219</v>
      </c>
      <c r="C20" s="3" t="s">
        <v>54</v>
      </c>
      <c r="D20" s="21" t="s">
        <v>68</v>
      </c>
      <c r="E20" s="19">
        <v>5000</v>
      </c>
    </row>
    <row r="21" spans="1:6" ht="24" customHeight="1">
      <c r="A21" s="9"/>
      <c r="B21" s="33">
        <v>32221</v>
      </c>
      <c r="C21" s="3" t="s">
        <v>101</v>
      </c>
      <c r="D21" s="23" t="s">
        <v>68</v>
      </c>
      <c r="E21" s="19">
        <v>45000</v>
      </c>
      <c r="F21" s="2"/>
    </row>
    <row r="22" spans="1:5" ht="18" customHeight="1">
      <c r="A22" s="3"/>
      <c r="B22" s="33"/>
      <c r="C22" s="3"/>
      <c r="D22" s="21"/>
      <c r="E22" s="19"/>
    </row>
    <row r="23" spans="1:5" ht="18.75" customHeight="1">
      <c r="A23" s="9" t="s">
        <v>38</v>
      </c>
      <c r="B23" s="24">
        <v>3223</v>
      </c>
      <c r="C23" s="9" t="s">
        <v>51</v>
      </c>
      <c r="D23" s="22"/>
      <c r="E23" s="20">
        <f>E24</f>
        <v>100000</v>
      </c>
    </row>
    <row r="24" spans="1:5" ht="18" customHeight="1">
      <c r="A24" s="3"/>
      <c r="B24" s="32">
        <v>32231</v>
      </c>
      <c r="C24" s="3" t="s">
        <v>8</v>
      </c>
      <c r="D24" s="23" t="s">
        <v>68</v>
      </c>
      <c r="E24" s="19">
        <v>100000</v>
      </c>
    </row>
    <row r="25" spans="1:5" ht="21" customHeight="1">
      <c r="A25" s="3"/>
      <c r="B25" s="32">
        <v>32234</v>
      </c>
      <c r="C25" s="3" t="s">
        <v>28</v>
      </c>
      <c r="D25" s="23" t="s">
        <v>31</v>
      </c>
      <c r="E25" s="19">
        <v>240000</v>
      </c>
    </row>
    <row r="26" spans="1:5" ht="21.75" customHeight="1">
      <c r="A26" s="3"/>
      <c r="B26" s="32">
        <v>32233</v>
      </c>
      <c r="C26" s="3"/>
      <c r="D26" s="23"/>
      <c r="E26" s="19"/>
    </row>
    <row r="27" spans="1:5" ht="18" customHeight="1">
      <c r="A27" s="9" t="s">
        <v>39</v>
      </c>
      <c r="B27" s="31">
        <v>3224</v>
      </c>
      <c r="C27" s="9" t="s">
        <v>52</v>
      </c>
      <c r="D27" s="22"/>
      <c r="E27" s="20">
        <f>E28+E29+E30</f>
        <v>83000</v>
      </c>
    </row>
    <row r="28" spans="1:5" ht="18" customHeight="1">
      <c r="A28" s="9"/>
      <c r="B28" s="32">
        <v>32241</v>
      </c>
      <c r="C28" s="3" t="s">
        <v>72</v>
      </c>
      <c r="D28" s="23" t="s">
        <v>68</v>
      </c>
      <c r="E28" s="19">
        <v>50000</v>
      </c>
    </row>
    <row r="29" spans="1:5" ht="18" customHeight="1">
      <c r="A29" s="9"/>
      <c r="B29" s="32">
        <v>32242</v>
      </c>
      <c r="C29" s="3" t="s">
        <v>81</v>
      </c>
      <c r="D29" s="23" t="s">
        <v>74</v>
      </c>
      <c r="E29" s="19">
        <v>30000</v>
      </c>
    </row>
    <row r="30" spans="1:5" ht="18" customHeight="1">
      <c r="A30" s="9"/>
      <c r="B30" s="32">
        <v>32244</v>
      </c>
      <c r="C30" s="3" t="s">
        <v>82</v>
      </c>
      <c r="D30" s="23" t="s">
        <v>74</v>
      </c>
      <c r="E30" s="19">
        <v>3000</v>
      </c>
    </row>
    <row r="31" spans="1:5" ht="18.75" customHeight="1">
      <c r="A31" s="9" t="s">
        <v>40</v>
      </c>
      <c r="B31" s="31">
        <v>3225</v>
      </c>
      <c r="C31" s="9" t="s">
        <v>9</v>
      </c>
      <c r="D31" s="22"/>
      <c r="E31" s="20">
        <f>E32</f>
        <v>30000</v>
      </c>
    </row>
    <row r="32" spans="1:5" ht="19.5" customHeight="1">
      <c r="A32" s="3"/>
      <c r="B32" s="32">
        <v>32251</v>
      </c>
      <c r="C32" s="10" t="s">
        <v>10</v>
      </c>
      <c r="D32" s="23" t="s">
        <v>68</v>
      </c>
      <c r="E32" s="19">
        <v>30000</v>
      </c>
    </row>
    <row r="33" spans="1:5" ht="19.5" customHeight="1">
      <c r="A33" s="9"/>
      <c r="B33" s="31">
        <v>3227</v>
      </c>
      <c r="C33" s="8" t="s">
        <v>73</v>
      </c>
      <c r="D33" s="23"/>
      <c r="E33" s="20">
        <f>E34</f>
        <v>2000</v>
      </c>
    </row>
    <row r="34" spans="1:5" ht="19.5" customHeight="1">
      <c r="A34" s="3"/>
      <c r="B34" s="32">
        <v>32271</v>
      </c>
      <c r="C34" s="10" t="s">
        <v>73</v>
      </c>
      <c r="D34" s="23" t="s">
        <v>68</v>
      </c>
      <c r="E34" s="19">
        <v>2000</v>
      </c>
    </row>
    <row r="35" spans="1:5" ht="19.5" customHeight="1">
      <c r="A35" s="3"/>
      <c r="B35" s="32"/>
      <c r="C35" s="10"/>
      <c r="D35" s="23"/>
      <c r="E35" s="19"/>
    </row>
    <row r="36" spans="1:5" ht="20.25" customHeight="1">
      <c r="A36" s="8"/>
      <c r="B36" s="31">
        <v>323</v>
      </c>
      <c r="C36" s="8" t="s">
        <v>11</v>
      </c>
      <c r="D36" s="22"/>
      <c r="E36" s="39">
        <f>E37+E43+E51+E57+E61+E63+E66+E70+E72+E74+E78</f>
        <v>394220</v>
      </c>
    </row>
    <row r="37" spans="1:5" ht="21.75" customHeight="1">
      <c r="A37" s="8" t="s">
        <v>41</v>
      </c>
      <c r="B37" s="31">
        <v>3231</v>
      </c>
      <c r="C37" s="8" t="s">
        <v>26</v>
      </c>
      <c r="D37" s="22"/>
      <c r="E37" s="20">
        <f>E38+E39+E40</f>
        <v>21770</v>
      </c>
    </row>
    <row r="38" spans="1:5" ht="18.75" customHeight="1">
      <c r="A38" s="10"/>
      <c r="B38" s="33">
        <v>32311</v>
      </c>
      <c r="C38" s="3" t="s">
        <v>25</v>
      </c>
      <c r="D38" s="23" t="s">
        <v>68</v>
      </c>
      <c r="E38" s="19">
        <v>18000</v>
      </c>
    </row>
    <row r="39" spans="1:5" ht="18" customHeight="1">
      <c r="A39" s="3"/>
      <c r="B39" s="33">
        <v>32312</v>
      </c>
      <c r="C39" s="3" t="s">
        <v>83</v>
      </c>
      <c r="D39" s="23" t="s">
        <v>68</v>
      </c>
      <c r="E39" s="19">
        <v>1500</v>
      </c>
    </row>
    <row r="40" spans="1:5" ht="20.25" customHeight="1">
      <c r="A40" s="3"/>
      <c r="B40" s="33">
        <v>32313</v>
      </c>
      <c r="C40" s="3" t="s">
        <v>12</v>
      </c>
      <c r="D40" s="23" t="s">
        <v>68</v>
      </c>
      <c r="E40" s="19">
        <v>2270</v>
      </c>
    </row>
    <row r="41" spans="1:5" ht="20.25" customHeight="1">
      <c r="A41" s="3"/>
      <c r="B41" s="33">
        <v>32319</v>
      </c>
      <c r="C41" s="3" t="s">
        <v>32</v>
      </c>
      <c r="D41" s="23" t="s">
        <v>31</v>
      </c>
      <c r="E41" s="19">
        <v>170730</v>
      </c>
    </row>
    <row r="42" spans="1:5" ht="20.25" customHeight="1">
      <c r="A42" s="3"/>
      <c r="B42" s="33"/>
      <c r="C42" s="3"/>
      <c r="D42" s="23"/>
      <c r="E42" s="19"/>
    </row>
    <row r="43" spans="1:5" ht="18" customHeight="1">
      <c r="A43" s="9" t="s">
        <v>42</v>
      </c>
      <c r="B43" s="24">
        <v>3232</v>
      </c>
      <c r="C43" s="9" t="s">
        <v>13</v>
      </c>
      <c r="D43" s="22"/>
      <c r="E43" s="20">
        <f>E44+E45+E48+E47</f>
        <v>141000</v>
      </c>
    </row>
    <row r="44" spans="1:5" ht="18.75" customHeight="1">
      <c r="A44" s="3"/>
      <c r="B44" s="32">
        <v>32321</v>
      </c>
      <c r="C44" s="3" t="s">
        <v>13</v>
      </c>
      <c r="D44" s="23" t="s">
        <v>68</v>
      </c>
      <c r="E44" s="19">
        <v>70000</v>
      </c>
    </row>
    <row r="45" spans="1:5" ht="18.75" customHeight="1">
      <c r="A45" s="3"/>
      <c r="B45" s="32">
        <v>32322</v>
      </c>
      <c r="C45" s="3" t="s">
        <v>84</v>
      </c>
      <c r="D45" s="23" t="s">
        <v>68</v>
      </c>
      <c r="E45" s="19">
        <v>30000</v>
      </c>
    </row>
    <row r="46" spans="1:7" ht="18.75" customHeight="1">
      <c r="A46" s="3"/>
      <c r="B46" s="32">
        <v>32321</v>
      </c>
      <c r="C46" s="3" t="s">
        <v>85</v>
      </c>
      <c r="D46" s="23" t="s">
        <v>67</v>
      </c>
      <c r="E46" s="19">
        <v>189000</v>
      </c>
      <c r="G46" s="45"/>
    </row>
    <row r="47" spans="1:5" ht="18.75" customHeight="1">
      <c r="A47" s="3"/>
      <c r="B47" s="32">
        <v>32322</v>
      </c>
      <c r="C47" s="3" t="s">
        <v>92</v>
      </c>
      <c r="D47" s="23" t="s">
        <v>68</v>
      </c>
      <c r="E47" s="19">
        <v>21000</v>
      </c>
    </row>
    <row r="48" spans="1:5" ht="18.75" customHeight="1">
      <c r="A48" s="3"/>
      <c r="B48" s="32">
        <v>32329</v>
      </c>
      <c r="C48" s="3" t="s">
        <v>95</v>
      </c>
      <c r="D48" s="23" t="s">
        <v>68</v>
      </c>
      <c r="E48" s="19">
        <v>20000</v>
      </c>
    </row>
    <row r="49" spans="1:5" ht="19.5" customHeight="1">
      <c r="A49" s="8" t="s">
        <v>43</v>
      </c>
      <c r="B49" s="31">
        <v>3233</v>
      </c>
      <c r="C49" s="9" t="s">
        <v>14</v>
      </c>
      <c r="D49" s="22"/>
      <c r="E49" s="20"/>
    </row>
    <row r="50" spans="1:5" ht="19.5" customHeight="1">
      <c r="A50" s="10"/>
      <c r="B50" s="32">
        <v>32332</v>
      </c>
      <c r="C50" s="3" t="s">
        <v>35</v>
      </c>
      <c r="D50" s="23" t="s">
        <v>68</v>
      </c>
      <c r="E50" s="19">
        <v>0</v>
      </c>
    </row>
    <row r="51" spans="1:5" ht="19.5" customHeight="1">
      <c r="A51" s="10"/>
      <c r="B51" s="31">
        <v>3234</v>
      </c>
      <c r="C51" s="9" t="s">
        <v>33</v>
      </c>
      <c r="D51" s="23"/>
      <c r="E51" s="20">
        <f>E52+E53+E54+E55+E56</f>
        <v>127500</v>
      </c>
    </row>
    <row r="52" spans="1:5" ht="19.5" customHeight="1">
      <c r="A52" s="10"/>
      <c r="B52" s="32">
        <v>32341</v>
      </c>
      <c r="C52" s="3" t="s">
        <v>55</v>
      </c>
      <c r="D52" s="23" t="s">
        <v>68</v>
      </c>
      <c r="E52" s="19">
        <v>40000</v>
      </c>
    </row>
    <row r="53" spans="1:5" ht="19.5" customHeight="1">
      <c r="A53" s="10"/>
      <c r="B53" s="32">
        <v>32342</v>
      </c>
      <c r="C53" s="3" t="s">
        <v>86</v>
      </c>
      <c r="D53" s="23" t="s">
        <v>68</v>
      </c>
      <c r="E53" s="19">
        <v>35000</v>
      </c>
    </row>
    <row r="54" spans="1:5" ht="19.5" customHeight="1">
      <c r="A54" s="10"/>
      <c r="B54" s="32">
        <v>32343</v>
      </c>
      <c r="C54" s="3" t="s">
        <v>56</v>
      </c>
      <c r="D54" s="23" t="s">
        <v>68</v>
      </c>
      <c r="E54" s="19">
        <v>2500</v>
      </c>
    </row>
    <row r="55" spans="1:5" ht="19.5" customHeight="1">
      <c r="A55" s="10"/>
      <c r="B55" s="32">
        <v>32344</v>
      </c>
      <c r="C55" s="3" t="s">
        <v>57</v>
      </c>
      <c r="D55" s="23" t="s">
        <v>68</v>
      </c>
      <c r="E55" s="19">
        <v>15000</v>
      </c>
    </row>
    <row r="56" spans="1:5" ht="19.5" customHeight="1">
      <c r="A56" s="10"/>
      <c r="B56" s="32">
        <v>32349</v>
      </c>
      <c r="C56" s="3" t="s">
        <v>58</v>
      </c>
      <c r="D56" s="23" t="s">
        <v>68</v>
      </c>
      <c r="E56" s="19">
        <v>35000</v>
      </c>
    </row>
    <row r="57" spans="1:5" ht="20.25" customHeight="1">
      <c r="A57" s="9" t="s">
        <v>44</v>
      </c>
      <c r="B57" s="24">
        <v>3236</v>
      </c>
      <c r="C57" s="9" t="s">
        <v>15</v>
      </c>
      <c r="D57" s="22"/>
      <c r="E57" s="20">
        <f>E58+E59+E60</f>
        <v>13950</v>
      </c>
    </row>
    <row r="58" spans="1:5" ht="22.5" customHeight="1">
      <c r="A58" s="3"/>
      <c r="B58" s="32">
        <v>32361</v>
      </c>
      <c r="C58" s="3" t="s">
        <v>16</v>
      </c>
      <c r="D58" s="23" t="s">
        <v>68</v>
      </c>
      <c r="E58" s="19">
        <v>10000</v>
      </c>
    </row>
    <row r="59" spans="1:5" ht="22.5" customHeight="1">
      <c r="A59" s="3"/>
      <c r="B59" s="32">
        <v>32373</v>
      </c>
      <c r="C59" s="3" t="s">
        <v>87</v>
      </c>
      <c r="D59" s="23" t="s">
        <v>68</v>
      </c>
      <c r="E59" s="19">
        <v>1000</v>
      </c>
    </row>
    <row r="60" spans="1:5" ht="22.5" customHeight="1">
      <c r="A60" s="3"/>
      <c r="B60" s="32">
        <v>32369</v>
      </c>
      <c r="C60" s="3" t="s">
        <v>59</v>
      </c>
      <c r="D60" s="23" t="s">
        <v>68</v>
      </c>
      <c r="E60" s="19">
        <v>2950</v>
      </c>
    </row>
    <row r="61" spans="1:5" ht="22.5" customHeight="1">
      <c r="A61" s="3"/>
      <c r="B61" s="31">
        <v>3237</v>
      </c>
      <c r="C61" s="9" t="s">
        <v>60</v>
      </c>
      <c r="D61" s="23"/>
      <c r="E61" s="20">
        <f>E62</f>
        <v>18000</v>
      </c>
    </row>
    <row r="62" spans="1:5" ht="21.75" customHeight="1">
      <c r="A62" s="10" t="s">
        <v>45</v>
      </c>
      <c r="B62" s="32">
        <v>3237</v>
      </c>
      <c r="C62" s="3" t="s">
        <v>36</v>
      </c>
      <c r="D62" s="23" t="s">
        <v>68</v>
      </c>
      <c r="E62" s="19">
        <v>18000</v>
      </c>
    </row>
    <row r="63" spans="1:5" ht="19.5" customHeight="1">
      <c r="A63" s="9" t="s">
        <v>46</v>
      </c>
      <c r="B63" s="31">
        <v>3238</v>
      </c>
      <c r="C63" s="9" t="s">
        <v>17</v>
      </c>
      <c r="D63" s="22"/>
      <c r="E63" s="20">
        <f>E64+E65</f>
        <v>44000</v>
      </c>
    </row>
    <row r="64" spans="1:5" ht="19.5" customHeight="1">
      <c r="A64" s="9"/>
      <c r="B64" s="32">
        <v>32381</v>
      </c>
      <c r="C64" s="3" t="s">
        <v>61</v>
      </c>
      <c r="D64" s="22" t="s">
        <v>68</v>
      </c>
      <c r="E64" s="19">
        <v>40000</v>
      </c>
    </row>
    <row r="65" spans="1:5" ht="18" customHeight="1">
      <c r="A65" s="3"/>
      <c r="B65" s="32">
        <v>32389</v>
      </c>
      <c r="C65" s="10" t="s">
        <v>18</v>
      </c>
      <c r="D65" s="23" t="s">
        <v>68</v>
      </c>
      <c r="E65" s="19">
        <v>4000</v>
      </c>
    </row>
    <row r="66" spans="1:5" ht="20.25" customHeight="1">
      <c r="A66" s="8" t="s">
        <v>47</v>
      </c>
      <c r="B66" s="31">
        <v>3239</v>
      </c>
      <c r="C66" s="8" t="s">
        <v>19</v>
      </c>
      <c r="D66" s="22"/>
      <c r="E66" s="20">
        <f>E67</f>
        <v>15000</v>
      </c>
    </row>
    <row r="67" spans="1:6" ht="22.5" customHeight="1">
      <c r="A67" s="10"/>
      <c r="B67" s="33">
        <v>32392</v>
      </c>
      <c r="C67" s="3" t="s">
        <v>63</v>
      </c>
      <c r="D67" s="23" t="s">
        <v>68</v>
      </c>
      <c r="E67" s="19">
        <v>15000</v>
      </c>
      <c r="F67" s="1"/>
    </row>
    <row r="68" spans="1:6" ht="22.5" customHeight="1">
      <c r="A68" s="10"/>
      <c r="B68" s="33"/>
      <c r="C68" s="3"/>
      <c r="D68" s="23"/>
      <c r="E68" s="19"/>
      <c r="F68" s="1"/>
    </row>
    <row r="69" spans="1:6" ht="32.25" customHeight="1">
      <c r="A69" s="10"/>
      <c r="B69" s="24">
        <v>329</v>
      </c>
      <c r="C69" s="9" t="s">
        <v>62</v>
      </c>
      <c r="D69" s="22"/>
      <c r="E69" s="39">
        <f>E70+E72+E74</f>
        <v>10000</v>
      </c>
      <c r="F69" s="1"/>
    </row>
    <row r="70" spans="1:5" ht="20.25" customHeight="1">
      <c r="A70" s="8" t="s">
        <v>48</v>
      </c>
      <c r="B70" s="31">
        <v>3293</v>
      </c>
      <c r="C70" s="9" t="s">
        <v>20</v>
      </c>
      <c r="D70" s="22"/>
      <c r="E70" s="20">
        <f>E71</f>
        <v>7000</v>
      </c>
    </row>
    <row r="71" spans="1:5" ht="20.25" customHeight="1">
      <c r="A71" s="10"/>
      <c r="B71" s="32">
        <v>32931</v>
      </c>
      <c r="C71" s="3" t="s">
        <v>20</v>
      </c>
      <c r="D71" s="23" t="s">
        <v>68</v>
      </c>
      <c r="E71" s="19">
        <v>7000</v>
      </c>
    </row>
    <row r="72" spans="1:5" ht="20.25" customHeight="1">
      <c r="A72" s="8"/>
      <c r="B72" s="31">
        <v>3294</v>
      </c>
      <c r="C72" s="9" t="s">
        <v>29</v>
      </c>
      <c r="D72" s="22"/>
      <c r="E72" s="20">
        <f>E73</f>
        <v>2000</v>
      </c>
    </row>
    <row r="73" spans="1:5" ht="20.25" customHeight="1">
      <c r="A73" s="10"/>
      <c r="B73" s="32">
        <v>32941</v>
      </c>
      <c r="C73" s="3" t="s">
        <v>29</v>
      </c>
      <c r="D73" s="23" t="s">
        <v>68</v>
      </c>
      <c r="E73" s="19">
        <v>2000</v>
      </c>
    </row>
    <row r="74" spans="1:5" ht="20.25" customHeight="1">
      <c r="A74" s="8" t="s">
        <v>49</v>
      </c>
      <c r="B74" s="31">
        <v>3299</v>
      </c>
      <c r="C74" s="9" t="s">
        <v>21</v>
      </c>
      <c r="D74" s="22"/>
      <c r="E74" s="20">
        <f>E75</f>
        <v>1000</v>
      </c>
    </row>
    <row r="75" spans="1:5" ht="17.25" customHeight="1">
      <c r="A75" s="10"/>
      <c r="B75" s="32">
        <v>32999</v>
      </c>
      <c r="C75" s="3" t="s">
        <v>22</v>
      </c>
      <c r="D75" s="23" t="s">
        <v>68</v>
      </c>
      <c r="E75" s="19">
        <v>1000</v>
      </c>
    </row>
    <row r="76" spans="1:5" ht="21" customHeight="1">
      <c r="A76" s="10"/>
      <c r="B76" s="32">
        <v>32991</v>
      </c>
      <c r="C76" s="3"/>
      <c r="D76" s="23"/>
      <c r="E76" s="19"/>
    </row>
    <row r="77" spans="1:5" ht="18.75" customHeight="1">
      <c r="A77" s="8"/>
      <c r="B77" s="31">
        <v>34</v>
      </c>
      <c r="C77" s="9" t="s">
        <v>23</v>
      </c>
      <c r="D77" s="22"/>
      <c r="E77" s="39">
        <f>E78</f>
        <v>3000</v>
      </c>
    </row>
    <row r="78" spans="1:5" ht="21.75" customHeight="1">
      <c r="A78" s="8"/>
      <c r="B78" s="31">
        <v>343</v>
      </c>
      <c r="C78" s="9" t="s">
        <v>24</v>
      </c>
      <c r="D78" s="22"/>
      <c r="E78" s="20">
        <f>E79</f>
        <v>3000</v>
      </c>
    </row>
    <row r="79" spans="1:5" ht="21.75" customHeight="1">
      <c r="A79" s="8" t="s">
        <v>50</v>
      </c>
      <c r="B79" s="31">
        <v>3431</v>
      </c>
      <c r="C79" s="9" t="s">
        <v>75</v>
      </c>
      <c r="D79" s="22"/>
      <c r="E79" s="20">
        <f>E80</f>
        <v>3000</v>
      </c>
    </row>
    <row r="80" spans="1:5" ht="21.75" customHeight="1">
      <c r="A80" s="8"/>
      <c r="B80" s="32">
        <v>34311</v>
      </c>
      <c r="C80" s="3" t="s">
        <v>75</v>
      </c>
      <c r="D80" s="23" t="s">
        <v>68</v>
      </c>
      <c r="E80" s="19">
        <v>3000</v>
      </c>
    </row>
    <row r="81" spans="1:5" ht="21.75" customHeight="1">
      <c r="A81" s="8"/>
      <c r="B81" s="32"/>
      <c r="C81" s="3"/>
      <c r="D81" s="23"/>
      <c r="E81" s="19"/>
    </row>
    <row r="82" ht="18" customHeight="1"/>
    <row r="83" spans="1:2" ht="14.25">
      <c r="A83" s="47" t="s">
        <v>96</v>
      </c>
      <c r="B83" s="47"/>
    </row>
    <row r="84" spans="1:2" ht="14.25">
      <c r="A84" s="47" t="s">
        <v>97</v>
      </c>
      <c r="B84" s="47"/>
    </row>
    <row r="85" spans="2:5" ht="14.25">
      <c r="B85" t="s">
        <v>102</v>
      </c>
      <c r="E85" s="4"/>
    </row>
    <row r="86" spans="1:5" ht="15">
      <c r="A86" t="s">
        <v>69</v>
      </c>
      <c r="D86" s="25"/>
      <c r="E86" s="26"/>
    </row>
    <row r="87" spans="1:6" ht="15">
      <c r="A87" t="s">
        <v>103</v>
      </c>
      <c r="D87" t="s">
        <v>70</v>
      </c>
      <c r="E87" s="25"/>
      <c r="F87" s="25"/>
    </row>
    <row r="88" spans="1:5" ht="15">
      <c r="A88" s="43" t="s">
        <v>94</v>
      </c>
      <c r="B88" s="43"/>
      <c r="E88" s="27"/>
    </row>
    <row r="89" spans="1:3" ht="14.25">
      <c r="A89" s="46" t="s">
        <v>93</v>
      </c>
      <c r="B89" s="46"/>
      <c r="C89" t="s">
        <v>104</v>
      </c>
    </row>
    <row r="90" spans="1:5" ht="14.25">
      <c r="A90" t="s">
        <v>91</v>
      </c>
      <c r="E90" s="4"/>
    </row>
    <row r="91" ht="14.25">
      <c r="E91" s="5"/>
    </row>
    <row r="92" spans="1:5" ht="15">
      <c r="A92" s="44" t="s">
        <v>90</v>
      </c>
      <c r="B92" s="44"/>
      <c r="D92" s="25"/>
      <c r="E92" s="26" t="s">
        <v>89</v>
      </c>
    </row>
    <row r="93" spans="1:5" ht="15">
      <c r="A93" s="44" t="s">
        <v>79</v>
      </c>
      <c r="B93" s="44"/>
      <c r="D93" s="25"/>
      <c r="E93" s="27" t="s">
        <v>80</v>
      </c>
    </row>
    <row r="94" spans="1:5" ht="15">
      <c r="A94" s="44"/>
      <c r="B94" s="44"/>
      <c r="D94" s="25"/>
      <c r="E94" s="27"/>
    </row>
  </sheetData>
  <sheetProtection/>
  <mergeCells count="3">
    <mergeCell ref="A89:B89"/>
    <mergeCell ref="A83:B83"/>
    <mergeCell ref="A84:B8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Osnovnaškola Vodice2</cp:lastModifiedBy>
  <cp:lastPrinted>2019-10-30T10:39:32Z</cp:lastPrinted>
  <dcterms:created xsi:type="dcterms:W3CDTF">2012-01-19T10:29:10Z</dcterms:created>
  <dcterms:modified xsi:type="dcterms:W3CDTF">2020-02-07T09:25:20Z</dcterms:modified>
  <cp:category/>
  <cp:version/>
  <cp:contentType/>
  <cp:contentStatus/>
</cp:coreProperties>
</file>