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1E7E4F1D-6689-40FD-A7CF-7088A0E2C9B1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1.-4.raz" sheetId="1" r:id="rId1"/>
    <sheet name="5.-8. raz" sheetId="2" r:id="rId2"/>
    <sheet name="Ukupno" sheetId="3" r:id="rId3"/>
  </sheets>
  <definedNames>
    <definedName name="_Hlk76478552" localSheetId="0">'1.-4.raz'!$B$41</definedName>
    <definedName name="_Hlk76479964" localSheetId="0">'1.-4.raz'!#REF!</definedName>
    <definedName name="_Hlk76479982" localSheetId="0">'1.-4.raz'!$B$140</definedName>
    <definedName name="_Hlk76481461" localSheetId="0">'1.-4.raz'!$B$113</definedName>
    <definedName name="_Hlk76481716" localSheetId="0">'1.-4.raz'!$B$149</definedName>
    <definedName name="_Hlk76562909" localSheetId="0">'1.-4.raz'!$B$385</definedName>
  </definedNames>
  <calcPr calcId="191029"/>
</workbook>
</file>

<file path=xl/calcChain.xml><?xml version="1.0" encoding="utf-8"?>
<calcChain xmlns="http://schemas.openxmlformats.org/spreadsheetml/2006/main">
  <c r="I19" i="3" l="1"/>
  <c r="J129" i="2"/>
  <c r="J126" i="2"/>
  <c r="J123" i="2"/>
  <c r="J200" i="2" l="1"/>
  <c r="J198" i="2"/>
  <c r="J196" i="2"/>
  <c r="J194" i="2"/>
  <c r="J191" i="2"/>
  <c r="J189" i="2"/>
  <c r="J185" i="2"/>
  <c r="J182" i="2"/>
  <c r="J179" i="2"/>
  <c r="J177" i="2"/>
  <c r="J175" i="2"/>
  <c r="J172" i="2"/>
  <c r="J168" i="2"/>
  <c r="J163" i="2"/>
  <c r="J157" i="2"/>
  <c r="L204" i="2" s="1"/>
  <c r="J118" i="2"/>
  <c r="J140" i="2"/>
  <c r="J136" i="2"/>
  <c r="J121" i="2"/>
  <c r="J45" i="2"/>
  <c r="J94" i="2"/>
  <c r="J92" i="2"/>
  <c r="J90" i="2"/>
  <c r="J87" i="2"/>
  <c r="J84" i="2"/>
  <c r="J81" i="2"/>
  <c r="J79" i="2"/>
  <c r="J77" i="2"/>
  <c r="J75" i="2"/>
  <c r="J73" i="2"/>
  <c r="J70" i="2"/>
  <c r="J66" i="2"/>
  <c r="J64" i="2"/>
  <c r="J22" i="2"/>
  <c r="J25" i="2"/>
  <c r="D19" i="3"/>
  <c r="I428" i="1"/>
  <c r="I421" i="1"/>
  <c r="I419" i="1"/>
  <c r="I414" i="1"/>
  <c r="I412" i="1"/>
  <c r="I409" i="1"/>
  <c r="I396" i="1"/>
  <c r="I394" i="1"/>
  <c r="I389" i="1"/>
  <c r="I387" i="1"/>
  <c r="I382" i="1"/>
  <c r="I380" i="1"/>
  <c r="I377" i="1"/>
  <c r="I363" i="1"/>
  <c r="I361" i="1"/>
  <c r="I356" i="1"/>
  <c r="I354" i="1"/>
  <c r="I350" i="1"/>
  <c r="I348" i="1"/>
  <c r="I346" i="1"/>
  <c r="I332" i="1"/>
  <c r="I330" i="1"/>
  <c r="I325" i="1"/>
  <c r="I323" i="1"/>
  <c r="I318" i="1"/>
  <c r="I315" i="1"/>
  <c r="I312" i="1"/>
  <c r="I299" i="1"/>
  <c r="I297" i="1"/>
  <c r="I295" i="1"/>
  <c r="I292" i="1"/>
  <c r="I290" i="1"/>
  <c r="I286" i="1"/>
  <c r="I284" i="1"/>
  <c r="I282" i="1"/>
  <c r="I281" i="1"/>
  <c r="I279" i="1"/>
  <c r="I276" i="1"/>
  <c r="I262" i="1"/>
  <c r="I257" i="1"/>
  <c r="I253" i="1"/>
  <c r="I252" i="1"/>
  <c r="I249" i="1"/>
  <c r="I247" i="1"/>
  <c r="I245" i="1"/>
  <c r="I244" i="1"/>
  <c r="I265" i="1" s="1"/>
  <c r="I233" i="1"/>
  <c r="I228" i="1"/>
  <c r="I224" i="1"/>
  <c r="I220" i="1"/>
  <c r="I235" i="1" s="1"/>
  <c r="I218" i="1"/>
  <c r="I213" i="1"/>
  <c r="I197" i="1"/>
  <c r="I192" i="1"/>
  <c r="I188" i="1"/>
  <c r="I186" i="1"/>
  <c r="I184" i="1"/>
  <c r="I171" i="1"/>
  <c r="I166" i="1"/>
  <c r="I162" i="1"/>
  <c r="I161" i="1"/>
  <c r="I158" i="1"/>
  <c r="I156" i="1"/>
  <c r="I154" i="1"/>
  <c r="I153" i="1"/>
  <c r="I141" i="1"/>
  <c r="I136" i="1"/>
  <c r="I132" i="1"/>
  <c r="I130" i="1"/>
  <c r="I128" i="1"/>
  <c r="I143" i="1" s="1"/>
  <c r="I106" i="1"/>
  <c r="I100" i="1"/>
  <c r="I95" i="1"/>
  <c r="I94" i="1"/>
  <c r="I91" i="1"/>
  <c r="I88" i="1"/>
  <c r="I85" i="1"/>
  <c r="I82" i="1"/>
  <c r="I110" i="1" s="1"/>
  <c r="I61" i="1"/>
  <c r="I64" i="1"/>
  <c r="I58" i="1"/>
  <c r="I53" i="1"/>
  <c r="I52" i="1"/>
  <c r="I49" i="1"/>
  <c r="I48" i="1"/>
  <c r="I46" i="1"/>
  <c r="I45" i="1"/>
  <c r="I25" i="1"/>
  <c r="I23" i="1"/>
  <c r="I20" i="1"/>
  <c r="I15" i="1"/>
  <c r="I65" i="1" l="1"/>
  <c r="I398" i="1"/>
  <c r="I431" i="1"/>
  <c r="L52" i="2"/>
  <c r="I173" i="1"/>
  <c r="I199" i="1"/>
  <c r="I365" i="1"/>
  <c r="L98" i="2"/>
  <c r="I335" i="1"/>
  <c r="L147" i="2"/>
  <c r="J207" i="2"/>
  <c r="I301" i="1"/>
  <c r="I12" i="1"/>
  <c r="I26" i="1" s="1"/>
</calcChain>
</file>

<file path=xl/sharedStrings.xml><?xml version="1.0" encoding="utf-8"?>
<sst xmlns="http://schemas.openxmlformats.org/spreadsheetml/2006/main" count="836" uniqueCount="311">
  <si>
    <t>OBVEZNI  UDŽBENICI  I  PRIPADAJUĆA  DOPUNSKA  NASTAVNA  SREDSTVA</t>
  </si>
  <si>
    <t>U    OŠ  VODICE  ZA  ŠKOLSKU   2022. / 2023.  GODINU</t>
  </si>
  <si>
    <t>1. A, B, C,  Tr. RAZRED</t>
  </si>
  <si>
    <t>Naziv udžbenika / priručnika</t>
  </si>
  <si>
    <t>Autori</t>
  </si>
  <si>
    <t>Nakladnik</t>
  </si>
  <si>
    <t>Šifra</t>
  </si>
  <si>
    <t>Količina</t>
  </si>
  <si>
    <t>Cijena</t>
  </si>
  <si>
    <t>Ukupno</t>
  </si>
  <si>
    <t>MZO ŠIFRA</t>
  </si>
  <si>
    <t>H R V A T S K I   -   K N J I Ž E V N O S T     I      J E Z I K</t>
  </si>
  <si>
    <t>PČELICA 1, radna početnica hrvatskog jezika s dodatnim digitalnim sadržajima u prvom razredu osnovne škole + dar svakom učeniku crtančica, pisanka, slovarica i dodatna interaktivna čitanka Volim čitati, KOMPLET 1. i 2. dio</t>
  </si>
  <si>
    <t>Sonja Ivić, Marija Krmpotić</t>
  </si>
  <si>
    <t>ŠKOLSKA KNJIGA</t>
  </si>
  <si>
    <t>013864</t>
  </si>
  <si>
    <t>149, 78</t>
  </si>
  <si>
    <t>M A T E M A T I K A</t>
  </si>
  <si>
    <t>MOJ SRETNI BROJ 1, udžbenik matematike s dodatnim digitalnim sadržajima u 1. razredu osnovne škole</t>
  </si>
  <si>
    <t>Sanja Jakovljević Rogić, Dubravka Miklec, Graciella Prtajin</t>
  </si>
  <si>
    <t>013484</t>
  </si>
  <si>
    <t>P R I R O D A    I    D R U Š T V O</t>
  </si>
  <si>
    <t xml:space="preserve">ISTRAŽUJEMO NAŠ SVIJET 1, udžbenik prirode i društva s dodatnim digitalnim sadržajima u prvom razredu osnovne škole </t>
  </si>
  <si>
    <t>Alena Letina, Tamara Kisovar Ivanda, Ivan De Zan</t>
  </si>
  <si>
    <t>013582</t>
  </si>
  <si>
    <t>L I K O V N A     K U L T U R A</t>
  </si>
  <si>
    <t>E N G L E S K I    J E Z I K</t>
  </si>
  <si>
    <t>SMILES 1 New Edition - Udžbenik iz engleskog jezika za 1.razred osnovne škole, 1. godina učenja</t>
  </si>
  <si>
    <t>Jenny Dooley</t>
  </si>
  <si>
    <t>ALFA d.d.</t>
  </si>
  <si>
    <t>V J E R O N A U K  (katolički) - izborni predmet</t>
  </si>
  <si>
    <r>
      <t xml:space="preserve">U BOŽJOJ LJUBAVI : </t>
    </r>
    <r>
      <rPr>
        <sz val="12"/>
        <color rgb="FF000000"/>
        <rFont val="Calibri"/>
      </rPr>
      <t>udžbenik za katolički vjeronauk za 1. razred osnovne škole</t>
    </r>
  </si>
  <si>
    <t xml:space="preserve">GLAS KONCILA </t>
  </si>
  <si>
    <t>INFORMATIKA</t>
  </si>
  <si>
    <r>
      <t xml:space="preserve">E-SVIJET 1: </t>
    </r>
    <r>
      <rPr>
        <sz val="12"/>
        <color theme="1"/>
        <rFont val="Calibri"/>
        <family val="2"/>
        <charset val="238"/>
        <scheme val="minor"/>
      </rPr>
      <t>radni udžbenik informatike s dodatnim digitalnim sadržajima u prvom razredu osnovne škole</t>
    </r>
  </si>
  <si>
    <t>Školska knjiga d.d.</t>
  </si>
  <si>
    <t>Popis udžbenika možete naći na web stranicama Škole ili na stranicama Ministarstva sa cijenom.</t>
  </si>
  <si>
    <t>2. A, B,C</t>
  </si>
  <si>
    <t>AUTORI</t>
  </si>
  <si>
    <t>NAKLADNIK</t>
  </si>
  <si>
    <t>TRAG U PRIČI 2, radni udžbenik iz hrvatskog jezika za drugi razred osnovne škole, 1.dio</t>
  </si>
  <si>
    <t>Vesna Budinski, Martina Kolar Billege, Gordana Ivančić, Vlatka Mijić, Nevenka Puh Malogorski</t>
  </si>
  <si>
    <t>PROFIL KLETT d.o.o.</t>
  </si>
  <si>
    <t>TRAG U PRIČI 2, radni udžbenik iz hrvatskog jezika za drugi razred osnovne škole, 2.dio</t>
  </si>
  <si>
    <t>SUPER MATEMATIKA ZA PRAVE TRAGAČE, radni udžbenik za drugi razred osnovne škole, 1. dio</t>
  </si>
  <si>
    <t>Marijana Martić, Gordana Ivančić, Anita Čupić, Marina Brničević Stanić, Jasminka Martinić Cezar</t>
  </si>
  <si>
    <t> 4671</t>
  </si>
  <si>
    <t> SUPER MATEMATIKA ZA PRAVE TRAGAČE, radni udžbenik za drugi razred osnovne škole, 2. dio</t>
  </si>
  <si>
    <t>POGLED U SVIJET 2 TRAGOM PRIRODE I DRUŠTVA, radni udžbenik za drugi razred osnovne škole, 1. dio</t>
  </si>
  <si>
    <t>Nataša Svoboda Arnautov, Sanja Škreblin, Sanja Basta, Maja Jelić Kolar</t>
  </si>
  <si>
    <t>POGLED U SVIJET 2 TRAGOM PRIRODE I DRUŠTVA, radni udžbenik za drugi razred osnovne škole, 2. dio</t>
  </si>
  <si>
    <t>GLAZBENA KULTURA</t>
  </si>
  <si>
    <r>
      <t>SMILES 2 New Edition</t>
    </r>
    <r>
      <rPr>
        <sz val="12"/>
        <color theme="1"/>
        <rFont val="Calibri"/>
        <family val="2"/>
        <charset val="238"/>
        <scheme val="minor"/>
      </rPr>
      <t xml:space="preserve"> - Udžbenik iz engleskog jezika za drugi razred osnovne škole</t>
    </r>
  </si>
  <si>
    <t>ALFA DD</t>
  </si>
  <si>
    <r>
      <t>U prijateljstvu s Bogom</t>
    </r>
    <r>
      <rPr>
        <sz val="12"/>
        <color theme="1"/>
        <rFont val="Calibri"/>
        <family val="2"/>
        <charset val="238"/>
        <scheme val="minor"/>
      </rPr>
      <t>: udžbenik za Katolički vjeronauk drugoga razreda osnovne škole</t>
    </r>
  </si>
  <si>
    <t>GLAS KONCILA</t>
  </si>
  <si>
    <r>
      <t xml:space="preserve">E-SVIJET 2: </t>
    </r>
    <r>
      <rPr>
        <sz val="12"/>
        <color theme="1"/>
        <rFont val="Calibri"/>
        <family val="2"/>
        <charset val="238"/>
        <scheme val="minor"/>
      </rPr>
      <t>radni udžbenik informatike s dodatnim digitalnim sadržajima u drugom razredu osnovne škole</t>
    </r>
  </si>
  <si>
    <t>2. D  i 2. TR</t>
  </si>
  <si>
    <t>NINA I TINO 2, radni udžbenik hrvatskoga jezika za drugi razred osnovne škole, 1. dio</t>
  </si>
  <si>
    <t>Saša Veronek Germadnik, Miroslava Vekić, Ulita Pocedić, Maja Križman Roškar</t>
  </si>
  <si>
    <t>NINA I TINO 2, radni udžbenik hrvatskoga jezika za drugi razred osnovne škole, 2. dio</t>
  </si>
  <si>
    <t>NINA I TINO 2, radni udžbenik matematike za drugi razred osnovne škole, 1. dio</t>
  </si>
  <si>
    <t>Lana Lončar, Radmila Pešut, Alenka Boras Mandić, Maja Križman Roškar</t>
  </si>
  <si>
    <t xml:space="preserve"> 
1000118995
</t>
  </si>
  <si>
    <t>*NINA I TINO 2, radni udžbenik prirode i društva za drugi razred osnovne škole, 1. dio</t>
  </si>
  <si>
    <t>Arijana Piškulić Marjanović, Jasminka Pizzitola, Lidija Prpić, Maja Križman Roškar</t>
  </si>
  <si>
    <t>*NINA I TINO 2, radni udžbenik prirode i društva za drugi razred osnovne škole, 2. dio</t>
  </si>
  <si>
    <t>SMILES 2 New Edition - Udžbenik iz engleskog jezika za drugi razred osnovne škole</t>
  </si>
  <si>
    <t>ŠKOLSKA KNJIGA d.d.</t>
  </si>
  <si>
    <t>013656</t>
  </si>
  <si>
    <t>3.A RAZRED</t>
  </si>
  <si>
    <t>SVIJET RIJEČI 3, integrirani radni udžbenik hrvatskog jezika s dodatnim digitalnim sadržajima u trećem razredu osnovne škole, KOMPLET 1. i 2. dio</t>
  </si>
  <si>
    <t>Ankica Španić, Jadranka Jurić, Terezija Zokić, Benita Vladušić</t>
  </si>
  <si>
    <t>MATEMATIČKA MREŽA 3, udžbenik matematike s dodatnim digitalnim sadržajima u trećem razredu osnovne škole</t>
  </si>
  <si>
    <t>Maja Cindrić, Irena Mišurac</t>
  </si>
  <si>
    <t>EUREKA 3, udžbenik prirode i društva s dodatnim digitalnim sadržajima u trećem razredu osnovne škole</t>
  </si>
  <si>
    <t>Snježana Bakarić Palička, Sanja Ćorić Grgić, Ivana Križanac, Žaklin Lukša</t>
  </si>
  <si>
    <r>
      <t xml:space="preserve">SMILES 3 NEW EDITION: </t>
    </r>
    <r>
      <rPr>
        <sz val="12"/>
        <color theme="1"/>
        <rFont val="Calibri"/>
        <family val="2"/>
        <charset val="238"/>
        <scheme val="minor"/>
      </rPr>
      <t>udžbenik engleskog jezika za 3. razred osnovne škole, 3. godina učenja</t>
    </r>
  </si>
  <si>
    <t xml:space="preserve">3.B RAZRED </t>
  </si>
  <si>
    <t xml:space="preserve">NINA I TINO 3, radni udžbenik hrvatskoga jezika za treći razred osnovne škole, 1.dio </t>
  </si>
  <si>
    <t>Saša Veronek
Germadnik,
Miroslava Vekić,
Ulita Pocedić,
Maja Križman
Roškar</t>
  </si>
  <si>
    <t>NINA I TINO 3, radni udžbenik hrvatskoga jezika za treći razred osnovne škole, 2. dio</t>
  </si>
  <si>
    <t>NINA I TINO 3, radni udžbenik matematike za treći razred osnovne škole, 1. dio</t>
  </si>
  <si>
    <t>Lana Lončar,
Radmila Pešut,
Alenka Boras
Mandić,
Maja Križman
Roškar</t>
  </si>
  <si>
    <t>NINA I TINO 3, radni udžbenik matematike za treći razred osnovne škole, 2. dio</t>
  </si>
  <si>
    <t>NINA I TINO 3, radni udžbenik prirode i društva za treći razred osnovne škole, 1.dio</t>
  </si>
  <si>
    <t>Arijana Piškulić
Marjanović,
Jasminka
Pizzitola, Lidija
Prpić, Maja
Križman Roškar</t>
  </si>
  <si>
    <t xml:space="preserve">NINA I TINO 3, radni udžbenik prirode i društva za treći razred osnovne škole, 2. dio
</t>
  </si>
  <si>
    <t>U LJUBAVI I POMIRENJU: udžbenik za katolički vjeronauk 3. razred osnovne škole</t>
  </si>
  <si>
    <t>KS</t>
  </si>
  <si>
    <r>
      <t xml:space="preserve">E-SVIJET 3: </t>
    </r>
    <r>
      <rPr>
        <sz val="12"/>
        <color theme="1"/>
        <rFont val="Calibri"/>
        <family val="2"/>
        <charset val="238"/>
        <scheme val="minor"/>
      </rPr>
      <t>radni udžbenik informatike s dodatnim digitalnim sadržajima u trećem razredu osnovne škole</t>
    </r>
  </si>
  <si>
    <t>013657</t>
  </si>
  <si>
    <t xml:space="preserve">3.C  RAZRED </t>
  </si>
  <si>
    <t xml:space="preserve">3.D  RAZRED </t>
  </si>
  <si>
    <t>Ankica Španić, Jadranka Jurić, Terezija Zokić, Benita Vladušić: SVIJET RIJEČI 3, integrirani radni udžbenik hrvatskog jezika s dodatnim digitalnim sadržajima u trećem razredu osnovne škole, KOMPLET 1. i 2. dio</t>
  </si>
  <si>
    <t>Ankica Španić, Jadranka Jurić, Terezija Zokić, Benita Vladušić:</t>
  </si>
  <si>
    <t>Školska knjiga</t>
  </si>
  <si>
    <t>014001</t>
  </si>
  <si>
    <t>MATEMATIKA 3, prvi dio - Radni udžbenik iz matematike za treći razred osnovne škole</t>
  </si>
  <si>
    <t>dr.sc.Josip Markovac</t>
  </si>
  <si>
    <t>Alfa</t>
  </si>
  <si>
    <t>MATEMATIKA 3, drugi dio - Radni udžbenik iz matematike za treći razred osnovne škole</t>
  </si>
  <si>
    <t>dr.cc.Josip Markovac</t>
  </si>
  <si>
    <t>PRIRODA, DRUŠTVO I JA 3 - Radni udžbenik iz prirode i društva za treći razred osnovne škole</t>
  </si>
  <si>
    <t>dr. sc. Mila Bulić , Gordana Kralj, Lidija Križanić, Marija Lesandrić</t>
  </si>
  <si>
    <t xml:space="preserve">3.TR </t>
  </si>
  <si>
    <t>4.A RAZRED</t>
  </si>
  <si>
    <t>H R V A T S K I   -  K N J I Ž E V N O S T    I    J E Z I K</t>
  </si>
  <si>
    <t>SVIJET RIJEČI 4, integrirani radni udžbenik hrvatskog jezika s dodatnim digitalnim sadržajima u četvrtom razredu osnovne škole, KOMPLET 1. i 2. dio</t>
  </si>
  <si>
    <t>Terezija Zokić, Benita Vladušić, Ankica Španić, Jadranka Jurić</t>
  </si>
  <si>
    <t>SVIJET RIJEČI 4, integrirani radni udžbenik za pomoć u učenju hrvatskog jezika u četvrtom razredu osnovne škole, KOMPLET 1. i 2. dio</t>
  </si>
  <si>
    <t>Terezija Zokić, Benita Vladušić, Ankica Španić, Jadranka Jurić, Jasmina Vuković, Ivana Pađan, Davor Ljubičić</t>
  </si>
  <si>
    <t xml:space="preserve">MOJ SRETNI BROJ 4: udžbenik matematike u četvrtom  razredu osnovne škole </t>
  </si>
  <si>
    <t xml:space="preserve"> MOJ SRETNI BROJ 4, radni udžbenik za pomoć u učenju matematike u četvrtom razredu osnovne škole</t>
  </si>
  <si>
    <t xml:space="preserve"> ISTRAŽUJEMO NAŠ SVIJET 4, udžbenik prirode i društva u četvrtom razredu osnovne škole</t>
  </si>
  <si>
    <t>Tamara Kisovar Ivanda, Alena Letina, Zdenko Braičić</t>
  </si>
  <si>
    <t>ISTRAŽUJEMO NAŠ SVIJET 4, radni udžbenik za pomoć u učenju prirode i društva u četvrtom razredu osnovne škole</t>
  </si>
  <si>
    <t>Tamara Kisovar Ivanda, Alena Letina, Zdenko Braičić, Tamara Dubrović, Marina Pavić</t>
  </si>
  <si>
    <t>L I K O V N A    K U L T U R A</t>
  </si>
  <si>
    <t>G L A Z B E N A    K U L T U R A</t>
  </si>
  <si>
    <t>ALLEGRO 4, udžbenik glazbene kulture u četvrtom razredu osnovne škole</t>
  </si>
  <si>
    <t>Natalija Banov, Davor Brđanović, Sandra Frančišković, Sandra Ivančić, Eva Kirchmayer Bilić, Alenka Martinović, Darko Novosel, Tomislav Pehar</t>
  </si>
  <si>
    <t>E N G L E S K I     J E Z I K</t>
  </si>
  <si>
    <r>
      <t>SMILES 4 New Edition</t>
    </r>
    <r>
      <rPr>
        <sz val="12"/>
        <color theme="1"/>
        <rFont val="Calibri"/>
        <family val="2"/>
        <charset val="238"/>
        <scheme val="minor"/>
      </rPr>
      <t xml:space="preserve"> - Udžbenik iz engleskog jezika za četvrti razred osnovne škole</t>
    </r>
  </si>
  <si>
    <r>
      <t xml:space="preserve">DAROVI VJERE I ZAJEDNIŠTVA: </t>
    </r>
    <r>
      <rPr>
        <sz val="12"/>
        <color theme="1"/>
        <rFont val="Calibri"/>
        <family val="2"/>
        <charset val="238"/>
        <scheme val="minor"/>
      </rPr>
      <t>udžbenik za katolički vjeronauk četvrtoga razreda osnovne škole</t>
    </r>
  </si>
  <si>
    <t>KRŠĆANSKA SADAŠNJOST</t>
  </si>
  <si>
    <t>N J E M A Č K I     J E Z I K  - izborni predmet</t>
  </si>
  <si>
    <r>
      <t>MAXIMAL 1 KIDS:</t>
    </r>
    <r>
      <rPr>
        <sz val="12"/>
        <color theme="1"/>
        <rFont val="Calibri"/>
        <family val="2"/>
        <charset val="238"/>
        <scheme val="minor"/>
      </rPr>
      <t xml:space="preserve"> udžbenik njemačkoga jezika za četvrti razred osnovne škole, 1. godina učenja</t>
    </r>
  </si>
  <si>
    <t>PROFIL KLETT d.d.</t>
  </si>
  <si>
    <t>E-SVIJET 4: radni udžbenik informatike s dodatnim digitalnim sadržajima u četvrtom razredu osnovne škole</t>
  </si>
  <si>
    <t>01365</t>
  </si>
  <si>
    <t xml:space="preserve">  Popis udžbenika možete naći na web stranicama Škole ili na stranicama Ministarstva sa cijenom.</t>
  </si>
  <si>
    <t>4.B RAZRED</t>
  </si>
  <si>
    <t>4.C RAZRED</t>
  </si>
  <si>
    <t>014168</t>
  </si>
  <si>
    <t>MATEMATIČKA MREŽA 4, udžbenik matematike u četvrtom razredu osnovne škole</t>
  </si>
  <si>
    <t>Maja Cindrić, Irena Mišurac, Anita Dragičević, Branka Pastuović:</t>
  </si>
  <si>
    <t>012706</t>
  </si>
  <si>
    <t>ISTRAŽUJEMO NAŠ SVIJET 4, udžbenik prirode i društva u četvrtom razredu osnovne škole</t>
  </si>
  <si>
    <t xml:space="preserve">Tamara Kisovar Ivanda, Alena Letina, Zdenko Braičić: </t>
  </si>
  <si>
    <t>014126</t>
  </si>
  <si>
    <r>
      <t>4.</t>
    </r>
    <r>
      <rPr>
        <b/>
        <sz val="7"/>
        <color theme="1"/>
        <rFont val="Times New Roman"/>
        <family val="1"/>
        <charset val="238"/>
      </rPr>
      <t>   </t>
    </r>
    <r>
      <rPr>
        <b/>
        <sz val="11"/>
        <color theme="1"/>
        <rFont val="Times New Roman"/>
        <family val="1"/>
        <charset val="238"/>
      </rPr>
      <t>D</t>
    </r>
    <r>
      <rPr>
        <b/>
        <sz val="12"/>
        <color theme="1"/>
        <rFont val="Calibri"/>
        <family val="2"/>
        <charset val="238"/>
        <scheme val="minor"/>
      </rPr>
      <t xml:space="preserve"> RAZRED</t>
    </r>
  </si>
  <si>
    <t>ZLATNA VRATA 4: integrirani radni udžbenik hrvatskoga jezika u četvrtom razredu osnovne škole, 1. i 2. dio s dodatnim digitalnim sadržajima</t>
  </si>
  <si>
    <t xml:space="preserve">MOJ SRETNI BROJ 4: udžbenik matematike u četvrtom  razredu osnovne škole s dodatnim digitalnim sadržajima </t>
  </si>
  <si>
    <t>ISTRAŽUJEMO NAŠ SVIJET 4: udžbenik prirode i društva u četvrtom razredu osnovne škole s dodatnim digitalnim sadržajima</t>
  </si>
  <si>
    <r>
      <t>4.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Calibri"/>
        <family val="2"/>
        <charset val="238"/>
        <scheme val="minor"/>
      </rPr>
      <t>Tr. RAZRED</t>
    </r>
  </si>
  <si>
    <t xml:space="preserve">ŠKOLSKA KNJIGA </t>
  </si>
  <si>
    <t>5. RAZRED</t>
  </si>
  <si>
    <t>H R V A T S K I   -   K N J I Ž E V N O S T</t>
  </si>
  <si>
    <r>
      <t xml:space="preserve">HRVATSKA  ČITANKA  5: </t>
    </r>
    <r>
      <rPr>
        <sz val="12"/>
        <color rgb="FF000000"/>
        <rFont val="Calibri"/>
        <family val="2"/>
        <charset val="238"/>
        <scheme val="minor"/>
      </rPr>
      <t>Hrvatski jezik - Čitanka za 5. razred osnovne škole</t>
    </r>
  </si>
  <si>
    <t xml:space="preserve">Mirjana Jukić  i  ostali </t>
  </si>
  <si>
    <t>Naklada Ljevak d.o.o.</t>
  </si>
  <si>
    <t>H R V A T S K I  –  J E Z I Č N O    I Z R A Ž A V A N J E</t>
  </si>
  <si>
    <r>
      <t xml:space="preserve">HRVATSKA  KRIJESNICA  5: </t>
    </r>
    <r>
      <rPr>
        <sz val="12"/>
        <color rgb="FF000000"/>
        <rFont val="Calibri"/>
        <family val="2"/>
        <charset val="238"/>
        <scheme val="minor"/>
      </rPr>
      <t>udžbenik iz hrvatskoga jezika za 5. razred osnovne škole</t>
    </r>
  </si>
  <si>
    <t>Slavica Kovač, Mirjana Jukić</t>
  </si>
  <si>
    <t>L I K O V  N A     K U L T U R A</t>
  </si>
  <si>
    <r>
      <t xml:space="preserve">LIKOVNA  AVANTURA  5: </t>
    </r>
    <r>
      <rPr>
        <sz val="12"/>
        <color rgb="FF000000"/>
        <rFont val="Calibri"/>
        <family val="2"/>
        <charset val="238"/>
        <scheme val="minor"/>
      </rPr>
      <t>udžbenik iz likovne kulture za peti razred osnovne škole</t>
    </r>
  </si>
  <si>
    <t xml:space="preserve">Natalija Stipetić </t>
  </si>
  <si>
    <t>Alfa d.d.</t>
  </si>
  <si>
    <t>I drugi</t>
  </si>
  <si>
    <t>ALLEGRO  5  U  GLAZBENOM  SVIJETU</t>
  </si>
  <si>
    <t xml:space="preserve">Natalija Banov  </t>
  </si>
  <si>
    <t>udžbenik glazbene kulture s dodatnim digitalnim sadržajima u petom razredu osnovne škole</t>
  </si>
  <si>
    <t>i  drugi</t>
  </si>
  <si>
    <r>
      <t xml:space="preserve">HELLO, WORLD! 5: </t>
    </r>
    <r>
      <rPr>
        <sz val="12"/>
        <color rgb="FF000000"/>
        <rFont val="Calibri"/>
        <family val="2"/>
        <charset val="238"/>
        <scheme val="minor"/>
      </rPr>
      <t>udžbenik engleskog jezika za peti razred osnovne škole, peta godina učenja</t>
    </r>
  </si>
  <si>
    <t>Ivana Kirin, Marinko Uremović</t>
  </si>
  <si>
    <t>Profil Klett d.o.o.</t>
  </si>
  <si>
    <r>
      <t xml:space="preserve">MATEMATIKA  5: </t>
    </r>
    <r>
      <rPr>
        <sz val="12"/>
        <color rgb="FF000000"/>
        <rFont val="Calibri"/>
        <family val="2"/>
        <charset val="238"/>
        <scheme val="minor"/>
      </rPr>
      <t>udžbenik matematike s dodatnim digitalnim sadržajima u petom razredu osnovne škole sa zadatcima za rješavanje, 1.  i  2.  Dio</t>
    </r>
  </si>
  <si>
    <t>Branka Antunović Piton i drugi</t>
  </si>
  <si>
    <t xml:space="preserve">P R I R O D A  </t>
  </si>
  <si>
    <r>
      <t xml:space="preserve">PRIRODA  5: </t>
    </r>
    <r>
      <rPr>
        <sz val="12"/>
        <color rgb="FF000000"/>
        <rFont val="Calibri"/>
        <family val="2"/>
        <charset val="238"/>
        <scheme val="minor"/>
      </rPr>
      <t>udžbenik iz prirode za 5. razred osnovne škole</t>
    </r>
  </si>
  <si>
    <t>Biljana Agić</t>
  </si>
  <si>
    <t>P O V I J E S T</t>
  </si>
  <si>
    <r>
      <t xml:space="preserve">KLIO  5: </t>
    </r>
    <r>
      <rPr>
        <sz val="12"/>
        <color rgb="FF000000"/>
        <rFont val="Calibri"/>
        <family val="2"/>
        <charset val="238"/>
        <scheme val="minor"/>
      </rPr>
      <t>udžbenik petoga razreda osnovne škole</t>
    </r>
  </si>
  <si>
    <t>Sonja Bančić, Tina Matanić</t>
  </si>
  <si>
    <t>G E O G R A F I J A</t>
  </si>
  <si>
    <r>
      <t xml:space="preserve">GEA  1: </t>
    </r>
    <r>
      <rPr>
        <sz val="12"/>
        <color rgb="FF000000"/>
        <rFont val="Calibri"/>
        <family val="2"/>
        <charset val="238"/>
        <scheme val="minor"/>
      </rPr>
      <t>udžbenik geografije s dodatnim digitalnim sadržajima u petom razredu osnovne škole</t>
    </r>
  </si>
  <si>
    <t>Danijel Orešić, Igor Tišma, Ružica Vuk, Alenka Bujan</t>
  </si>
  <si>
    <t>I N F O R M A T I K A</t>
  </si>
  <si>
    <r>
      <t xml:space="preserve">#MOJPORTAL5: </t>
    </r>
    <r>
      <rPr>
        <sz val="12"/>
        <color rgb="FF000000"/>
        <rFont val="Calibri"/>
        <family val="2"/>
        <charset val="238"/>
        <scheme val="minor"/>
      </rPr>
      <t>udžbenik informatike s dodatnim digitalnim sadržajima u petom razredu osnovne škole</t>
    </r>
  </si>
  <si>
    <t xml:space="preserve">Magdalena Babić </t>
  </si>
  <si>
    <t>I ostali</t>
  </si>
  <si>
    <t>T E H N I Č K A      K U L T U R A</t>
  </si>
  <si>
    <r>
      <t>TEHNIČKA KULTURA 5:</t>
    </r>
    <r>
      <rPr>
        <sz val="12"/>
        <color rgb="FF343A4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: udžbenik tehničke kulture za 5. razred osnovne škole</t>
    </r>
  </si>
  <si>
    <t xml:space="preserve">Marijan Vinković </t>
  </si>
  <si>
    <t>i ostali</t>
  </si>
  <si>
    <t>N J E M A Č K I     J E Z I K  -  izborni predmet</t>
  </si>
  <si>
    <t>MAXIMAL  2</t>
  </si>
  <si>
    <t>Giorgio Motta</t>
  </si>
  <si>
    <t>udžbenik njemačkoga jezika za peti razred osnovne škole, druga godina učenja</t>
  </si>
  <si>
    <t>V J E R O N A U K  (katolički) – izborni predmet</t>
  </si>
  <si>
    <r>
      <t xml:space="preserve">UČITELJU,  GDJE  STANUJEŠ ?: </t>
    </r>
    <r>
      <rPr>
        <sz val="12"/>
        <color rgb="FF000000"/>
        <rFont val="Calibri"/>
        <family val="2"/>
        <charset val="238"/>
        <scheme val="minor"/>
      </rPr>
      <t>udžbenik za katolički vjeronauk petoga razreda osnovne škole</t>
    </r>
  </si>
  <si>
    <t>Mirjana Novak, Barbara Sipina</t>
  </si>
  <si>
    <t>Kršćanska sadašnjost d.o.o.</t>
  </si>
  <si>
    <t>U    OŠ  VODICE  ZA  ŠKOLSKU   2022 / 2023.  GODINU</t>
  </si>
  <si>
    <t>6. RAZRED</t>
  </si>
  <si>
    <r>
      <t xml:space="preserve">HRVATSKA ČITANKA 6 : </t>
    </r>
    <r>
      <rPr>
        <sz val="12"/>
        <color theme="1"/>
        <rFont val="Calibri"/>
        <family val="2"/>
        <charset val="238"/>
        <scheme val="minor"/>
      </rPr>
      <t>čitanka za 6. razred osnovne škole</t>
    </r>
  </si>
  <si>
    <t>Mirjana Jukić, Slavica Kovač, Iverka Kraševac, Dubravka Težak, Martina Tunuković, Martina Valec-Rebić</t>
  </si>
  <si>
    <t>H R V A T S K I  –  J E Z I Č N O     I Z R A Ž A V A N J E</t>
  </si>
  <si>
    <r>
      <t xml:space="preserve">  </t>
    </r>
    <r>
      <rPr>
        <sz val="12"/>
        <color theme="1"/>
        <rFont val="Calibri"/>
        <family val="2"/>
        <charset val="238"/>
        <scheme val="minor"/>
      </rPr>
      <t>Slavica Kovač, Mirjana Jukić</t>
    </r>
  </si>
  <si>
    <r>
      <t xml:space="preserve">HRVATSKA KRIJESNICA 6 : </t>
    </r>
    <r>
      <rPr>
        <sz val="12"/>
        <color theme="1"/>
        <rFont val="Calibri"/>
        <family val="2"/>
        <charset val="238"/>
        <scheme val="minor"/>
      </rPr>
      <t>udžbenik iz hrvatskoga jezika za 6. razred osnovne škole</t>
    </r>
  </si>
  <si>
    <t>L I K O V N A      K U L T U R A</t>
  </si>
  <si>
    <t>Martina Kosec, Romana Nikolić, Petra Ružić</t>
  </si>
  <si>
    <r>
      <t>OPAŽAM, OBLIKUJEM 6:</t>
    </r>
    <r>
      <rPr>
        <sz val="12"/>
        <color theme="1"/>
        <rFont val="Calibri"/>
        <family val="2"/>
        <charset val="238"/>
        <scheme val="minor"/>
      </rPr>
      <t xml:space="preserve">  udžbenik iz likovne kulture za 6. razred osnovne škole</t>
    </r>
  </si>
  <si>
    <r>
      <t>ALLEGRO 6:</t>
    </r>
    <r>
      <rPr>
        <sz val="12"/>
        <color theme="1"/>
        <rFont val="Calibri"/>
        <family val="2"/>
        <charset val="238"/>
        <scheme val="minor"/>
      </rPr>
      <t xml:space="preserve"> udžbenik glazbene kulture s dodatnim digitalnim sadržajima u šestom razredu osnovne škole</t>
    </r>
  </si>
  <si>
    <r>
      <t>HELLO, WORLD! 6:</t>
    </r>
    <r>
      <rPr>
        <sz val="12"/>
        <color theme="1"/>
        <rFont val="Calibri"/>
        <family val="2"/>
        <charset val="238"/>
        <scheme val="minor"/>
      </rPr>
      <t xml:space="preserve"> udžbenik engleskog jezika za šesti razred osnovne škole, šesta godina učenja</t>
    </r>
  </si>
  <si>
    <r>
      <t>MATEMATIKA 6:</t>
    </r>
    <r>
      <rPr>
        <sz val="12"/>
        <color theme="1"/>
        <rFont val="Calibri"/>
        <family val="2"/>
        <charset val="238"/>
        <scheme val="minor"/>
      </rPr>
      <t xml:space="preserve"> udžbenik matematike s dodatnim digitalnim sadržajima u šestom razredu osnovne škole sa zadatcima za rješavanje, 1. i 2. dio</t>
    </r>
  </si>
  <si>
    <t>Branka Antunović Piton, Ariana Bogner Boroš, Predrag Brkić, Marjana Kuliš, Tibor Rodiger, Natalija Zvelf</t>
  </si>
  <si>
    <t>P R I R O D A</t>
  </si>
  <si>
    <r>
      <t>PRIRODA 6:</t>
    </r>
    <r>
      <rPr>
        <sz val="12"/>
        <color theme="1"/>
        <rFont val="Calibri"/>
        <family val="2"/>
        <charset val="238"/>
        <scheme val="minor"/>
      </rPr>
      <t xml:space="preserve"> udžbenik prirode s dodatnim digitalnim sadržajima u šestom razredu osnovne škole</t>
    </r>
  </si>
  <si>
    <t>Damir Bendelja, Doroteja Domjanović Horvat, Diana Garašić, Žaklin Lukša, Ines Budić, Đurđica Culjak, Marijana Gudić</t>
  </si>
  <si>
    <r>
      <t xml:space="preserve">KLIO 6: </t>
    </r>
    <r>
      <rPr>
        <sz val="12"/>
        <color theme="1"/>
        <rFont val="Calibri"/>
        <family val="2"/>
        <charset val="238"/>
        <scheme val="minor"/>
      </rPr>
      <t>udžbenik povijesti s dodatnim digitalnim sadržajem u šestom razredu</t>
    </r>
  </si>
  <si>
    <t>Željko Brdal, Margita Madunić Kaniški, Toni Rajković</t>
  </si>
  <si>
    <t>Danijel Orešić, Igor Tišma, Ružica Vuk, Alenka Bujan, Predrag Kralj</t>
  </si>
  <si>
    <r>
      <t xml:space="preserve">GEA  2 :  </t>
    </r>
    <r>
      <rPr>
        <sz val="12"/>
        <color theme="1"/>
        <rFont val="Calibri"/>
        <family val="2"/>
        <charset val="238"/>
        <scheme val="minor"/>
      </rPr>
      <t>udžbenik geografije s dodatnim digitalnim sadržajima u šestom razredu osnovne škole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</si>
  <si>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T E H N I Č K A     K U L T U R A</t>
  </si>
  <si>
    <r>
      <t xml:space="preserve">TEHNIČKA KULTURA 6 : </t>
    </r>
    <r>
      <rPr>
        <sz val="12"/>
        <color theme="1"/>
        <rFont val="Calibri"/>
        <family val="2"/>
        <charset val="238"/>
        <scheme val="minor"/>
      </rPr>
      <t>udžbenik tehničke kulture za 6. razred osnovne škole</t>
    </r>
  </si>
  <si>
    <t>Leon Zakanji, Tamara Valčić, Mato Šimunović, Darko Suman, Tome Kovačević, Ana Majić, Damir Ereš, Ivo Tkalec, Dragan Vlajinić</t>
  </si>
  <si>
    <t>V J E R O N A U K   (katolički) - izborni predmet</t>
  </si>
  <si>
    <r>
      <t>BIRAM SLOBODU:</t>
    </r>
    <r>
      <rPr>
        <sz val="12"/>
        <color theme="1"/>
        <rFont val="Calibri"/>
        <family val="2"/>
        <charset val="238"/>
        <scheme val="minor"/>
      </rPr>
      <t xml:space="preserve"> udžbenik za katolički vjeronauk šestoga razreda osnovne škole</t>
    </r>
  </si>
  <si>
    <t xml:space="preserve">N J E M A Č K I     J E Z I K  - izborni predmet </t>
  </si>
  <si>
    <r>
      <t>MAXIMAL 3:</t>
    </r>
    <r>
      <rPr>
        <sz val="12"/>
        <color theme="1"/>
        <rFont val="Calibri"/>
        <family val="2"/>
        <charset val="238"/>
        <scheme val="minor"/>
      </rPr>
      <t xml:space="preserve"> udžbenik njemačkoga jezika za šesti razred osnovne škole, treća godina učenja</t>
    </r>
  </si>
  <si>
    <t>Giorgio Motta, Elzbieta Krulak-Kempisty, Claudia Brass, Dagmar Glück, Mirjana Klobučar</t>
  </si>
  <si>
    <t xml:space="preserve">I N F O R M A T I K A  - izborni predmet </t>
  </si>
  <si>
    <t>Magdalena Babić, Nikolina Bubica, Stanko Leko, Zoran Dimovski, Mario Stančić, Ivana Ružić, Nikola Mihočka, Branko Vejnović</t>
  </si>
  <si>
    <r>
      <t>#MOJPORTAL6:</t>
    </r>
    <r>
      <rPr>
        <sz val="12"/>
        <color theme="1"/>
        <rFont val="Calibri"/>
        <family val="2"/>
        <charset val="238"/>
        <scheme val="minor"/>
      </rPr>
      <t xml:space="preserve"> udžbenik informatike s dodatnim digitalnim sadržajima u šestom razredu osnovne škole</t>
    </r>
  </si>
  <si>
    <t xml:space="preserve">      </t>
  </si>
  <si>
    <t>7.  RAZRED</t>
  </si>
  <si>
    <t>H R V A T S K I   -  K N J I Ž E V N O S T</t>
  </si>
  <si>
    <r>
      <t xml:space="preserve">HRVATSKA  ČITANKA  :  </t>
    </r>
    <r>
      <rPr>
        <sz val="12"/>
        <color theme="1"/>
        <rFont val="Calibri"/>
        <family val="2"/>
        <charset val="238"/>
      </rPr>
      <t>čitanka za 7. razred osnovne škole</t>
    </r>
  </si>
  <si>
    <r>
      <t xml:space="preserve">HRVATSKA  KRIJESNICA  7 : </t>
    </r>
    <r>
      <rPr>
        <sz val="12"/>
        <color theme="1"/>
        <rFont val="Calibri"/>
        <family val="2"/>
        <charset val="238"/>
        <scheme val="minor"/>
      </rPr>
      <t xml:space="preserve">udžbenik iz hrvatskoga jezika za 7. razred osnovne škole </t>
    </r>
  </si>
  <si>
    <r>
      <t xml:space="preserve">OPAŽAM, OBLIKUJEM 7: </t>
    </r>
    <r>
      <rPr>
        <sz val="12"/>
        <color theme="1"/>
        <rFont val="Calibri"/>
        <family val="2"/>
        <charset val="238"/>
      </rPr>
      <t>udžbenik iz likovne kulture za 7. razred osnovne škole</t>
    </r>
  </si>
  <si>
    <r>
      <t>ALLEGRO 7</t>
    </r>
    <r>
      <rPr>
        <sz val="12"/>
        <color theme="1"/>
        <rFont val="Calibri"/>
        <family val="2"/>
        <charset val="238"/>
        <scheme val="minor"/>
      </rPr>
      <t>: udžbenik glazbene kulture s dodatnim digitalnim sadržajima u sedmome razredu osnovne škole</t>
    </r>
  </si>
  <si>
    <r>
      <t>HELLO, WORLD! 7</t>
    </r>
    <r>
      <rPr>
        <sz val="12"/>
        <color theme="1"/>
        <rFont val="Calibri"/>
        <family val="2"/>
        <charset val="238"/>
        <scheme val="minor"/>
      </rPr>
      <t>: udžbenik engleskog jezika za sedmi razred osnovne škole, sedma godina učenja</t>
    </r>
  </si>
  <si>
    <t>Sanja Božinović, Snježana Pavić, Mia Šavrljuga</t>
  </si>
  <si>
    <r>
      <t>MATEMATIKA 7:</t>
    </r>
    <r>
      <rPr>
        <sz val="12"/>
        <color theme="1"/>
        <rFont val="Calibri"/>
        <family val="2"/>
        <charset val="238"/>
        <scheme val="minor"/>
      </rPr>
      <t xml:space="preserve"> udžbenik matematike s dodatnim digitalnim sadržajima u sedmom razredu osnovne škole sa zadatcima za rješavanje, 1. i 2. dio</t>
    </r>
  </si>
  <si>
    <t>Branka Antunović Piton, Ariana Bogner Boroš, Predrag Brkić, Maja Karlo, Marjana Kuliš, Tibor Rodiger</t>
  </si>
  <si>
    <t>B I O L O G I J A</t>
  </si>
  <si>
    <t xml:space="preserve">BIOLOGIJA 7 : udžbenik biologije s višemedijskim materijalima </t>
  </si>
  <si>
    <t>Damir Bendelja, Žaklin Lukša, Renata Roščak, Emica Orešković, Monika Pavić, Nataša Pongrac</t>
  </si>
  <si>
    <t>K E M I J A</t>
  </si>
  <si>
    <t>F I Z I K A</t>
  </si>
  <si>
    <t>Zumbulka Beštak-Kadić, Nada Brković, Planinka Pećina, Luca Spetić, Danijela Šumić</t>
  </si>
  <si>
    <r>
      <t xml:space="preserve">FIZIKA 7 - </t>
    </r>
    <r>
      <rPr>
        <sz val="12"/>
        <color theme="1"/>
        <rFont val="Calibri"/>
        <family val="2"/>
        <charset val="238"/>
        <scheme val="minor"/>
      </rPr>
      <t>udžbenik iz fizike za sedmi razred osnovne škole</t>
    </r>
  </si>
  <si>
    <r>
      <t xml:space="preserve">KLIO 7: </t>
    </r>
    <r>
      <rPr>
        <sz val="12"/>
        <color theme="1"/>
        <rFont val="Calibri"/>
        <family val="2"/>
        <charset val="238"/>
        <scheme val="minor"/>
      </rPr>
      <t>udžbenik povijesti s dodatnim digitalnim sadržajem u sedmome razredu osnovne škole</t>
    </r>
  </si>
  <si>
    <t>Krešimir Erdelja, Igor Stojaković</t>
  </si>
  <si>
    <r>
      <t xml:space="preserve">GEA 3 : </t>
    </r>
    <r>
      <rPr>
        <sz val="12"/>
        <color theme="1"/>
        <rFont val="Calibri"/>
        <family val="2"/>
        <charset val="238"/>
      </rPr>
      <t>udžbenik geografije u sedmom razredu osnovne škole s dodatnim digitalnim sadržajima</t>
    </r>
    <r>
      <rPr>
        <sz val="20"/>
        <color theme="1"/>
        <rFont val="Calibri"/>
        <family val="2"/>
        <charset val="238"/>
      </rPr>
      <t xml:space="preserve"> </t>
    </r>
  </si>
  <si>
    <t>T E H N I Č K A    K U L T U R A</t>
  </si>
  <si>
    <r>
      <t>TEHNIČKA  KULTURA  7</t>
    </r>
    <r>
      <rPr>
        <sz val="12"/>
        <color theme="1"/>
        <rFont val="Calibri"/>
        <family val="2"/>
        <charset val="238"/>
        <scheme val="minor"/>
      </rPr>
      <t xml:space="preserve"> :  udžbenik tehničke kulture za 7. razred osnovne škole</t>
    </r>
  </si>
  <si>
    <t>Leon Zakanji, Dragan Vlajinić, Damir Čović, Krešimir Kenfelj, Alenka Šimić, Sanja Prodanović Trlin, Marijan Vinković</t>
  </si>
  <si>
    <r>
      <t>NEKA JE BOG PRVI:</t>
    </r>
    <r>
      <rPr>
        <sz val="12"/>
        <color theme="1"/>
        <rFont val="Calibri"/>
        <family val="2"/>
        <charset val="238"/>
        <scheme val="minor"/>
      </rPr>
      <t xml:space="preserve"> udžbenik za katolički vjeronauk sedmoga razreda osnovne škole</t>
    </r>
  </si>
  <si>
    <t>Josip Periš, Marina Šimić, Ivana Perčić</t>
  </si>
  <si>
    <r>
      <t xml:space="preserve">MAXIMAL 4: </t>
    </r>
    <r>
      <rPr>
        <sz val="12"/>
        <color theme="1"/>
        <rFont val="Calibri"/>
        <family val="2"/>
        <charset val="238"/>
      </rPr>
      <t>udžbenik njemačkoga jezika za sedmi razred osnovne škole, četvrta godina učenja</t>
    </r>
  </si>
  <si>
    <t>Giorgio Motta, Elzbieta Krulak-Kempisty, Dagmar Glück, Kerstin Reinke, Mirjana Klobučar</t>
  </si>
  <si>
    <t>I N F O R M A T I K A - izborni predmet</t>
  </si>
  <si>
    <r>
      <t>#MOJPORTAL 7:</t>
    </r>
    <r>
      <rPr>
        <sz val="12"/>
        <color theme="1"/>
        <rFont val="Calibri"/>
        <family val="2"/>
        <charset val="238"/>
        <scheme val="minor"/>
      </rPr>
      <t xml:space="preserve"> udžbenik informatike s dodatnim digitalnim sadržajima u sedmom razredu osnovne škole</t>
    </r>
  </si>
  <si>
    <t>8.  RAZRED</t>
  </si>
  <si>
    <r>
      <t xml:space="preserve">HRVATSKA  ČITANKA 8  :  </t>
    </r>
    <r>
      <rPr>
        <sz val="12"/>
        <color theme="1"/>
        <rFont val="Calibri"/>
        <family val="2"/>
        <charset val="238"/>
        <scheme val="minor"/>
      </rPr>
      <t>čitanka</t>
    </r>
  </si>
  <si>
    <r>
      <t xml:space="preserve">HRVATSKA  KRIJESNICA  8 : </t>
    </r>
    <r>
      <rPr>
        <sz val="12"/>
        <color theme="1"/>
        <rFont val="Calibri"/>
        <family val="2"/>
        <charset val="238"/>
        <scheme val="minor"/>
      </rPr>
      <t>udžbenik hrvatskog jezika</t>
    </r>
  </si>
  <si>
    <r>
      <t xml:space="preserve">LIKOVNA AVANTURA 8: </t>
    </r>
    <r>
      <rPr>
        <sz val="12"/>
        <color theme="1"/>
        <rFont val="Calibri"/>
        <family val="2"/>
        <charset val="238"/>
        <scheme val="minor"/>
      </rPr>
      <t>udžbenik iz likovne kulture za osmi razred osnovne škole</t>
    </r>
  </si>
  <si>
    <t>Natalija Stipetić Čus, Blanka Petrinec Fulir, Dražen Jerabek, Stanka Pinjuh, Dalia Finek Brezarić, Goran Jeličić</t>
  </si>
  <si>
    <t>ALFA</t>
  </si>
  <si>
    <r>
      <t xml:space="preserve">ALLEGRO 8: </t>
    </r>
    <r>
      <rPr>
        <sz val="12"/>
        <color theme="1"/>
        <rFont val="Calibri"/>
        <family val="2"/>
        <charset val="238"/>
        <scheme val="minor"/>
      </rPr>
      <t>udžbenik glazbene kulture u osmom razredu osnovne škole s dodatnim digitalnim sadržajima</t>
    </r>
  </si>
  <si>
    <t>Natalija Banov, Davor Brđanović, Sandra Frančišković, Sandra Ivančić, Eva Kirchmayer Bilić, Alenka Martinović, Darko Novosel, Tomislav Pehar, Filip Aver Jelavić</t>
  </si>
  <si>
    <t>E N G L E S K I      J E Z I K</t>
  </si>
  <si>
    <r>
      <t xml:space="preserve">HELLO WORLD! 8: </t>
    </r>
    <r>
      <rPr>
        <sz val="12"/>
        <color rgb="FF000000"/>
        <rFont val="Calibri"/>
        <family val="2"/>
        <charset val="238"/>
        <scheme val="minor"/>
      </rPr>
      <t>radni udžbenik engleskog jezika za osmi razred osnovne škole - 8. godina učenja</t>
    </r>
  </si>
  <si>
    <t>Ivana Kirin, Bojana Palijan, Marinko Uremović</t>
  </si>
  <si>
    <r>
      <t xml:space="preserve">MATEMATIKA 8, I. I II. DIO: </t>
    </r>
    <r>
      <rPr>
        <sz val="12"/>
        <color theme="1"/>
        <rFont val="Calibri"/>
        <family val="2"/>
        <charset val="238"/>
        <scheme val="minor"/>
      </rPr>
      <t>udžbenik matematike u osmom razredu osnovne škole sa zadatcima za rješavanje s dodatnim digitalnim sadržajima</t>
    </r>
  </si>
  <si>
    <t>Branka Antunović Piton, Ariana Bogner Boroš, Lahorka Havranek Bijuković, Predrag Brkić, Maja Karlo, Marjana Kuliš, Ivana Matić, Tibor Rodiger, Kristina Vučić</t>
  </si>
  <si>
    <r>
      <t xml:space="preserve">BIOLOGIJA 8: </t>
    </r>
    <r>
      <rPr>
        <sz val="12"/>
        <color theme="1"/>
        <rFont val="Calibri"/>
        <family val="2"/>
        <charset val="238"/>
        <scheme val="minor"/>
      </rPr>
      <t>udžbenik biologije za osmi razred osnovne škole</t>
    </r>
  </si>
  <si>
    <t>Anica Banović, Martina Čiček, Ozrenka Meštrović, Sunčana Mumelaš, Tanja Petrač</t>
  </si>
  <si>
    <t xml:space="preserve"> K E M I J A</t>
  </si>
  <si>
    <r>
      <t xml:space="preserve">KEMIJA 8 : </t>
    </r>
    <r>
      <rPr>
        <sz val="12"/>
        <color theme="1"/>
        <rFont val="Calibri"/>
        <family val="2"/>
        <charset val="238"/>
        <scheme val="minor"/>
      </rPr>
      <t>udžbenik kemije s dodatnim digitalnim sadržajima za osmi razred osnovne škole</t>
    </r>
  </si>
  <si>
    <t>Sanja Lukić, Ivana Marić Zerdun, Marijan Varga, Dunja Maričević, Sandra Krmpotić-Gržančić</t>
  </si>
  <si>
    <r>
      <t xml:space="preserve">FIZIKA  8 : </t>
    </r>
    <r>
      <rPr>
        <sz val="12"/>
        <color theme="1"/>
        <rFont val="Calibri"/>
        <family val="2"/>
        <charset val="238"/>
        <scheme val="minor"/>
      </rPr>
      <t>udžbenik za istraživačku nastavu fizike u osmom razredu osnovne škole</t>
    </r>
  </si>
  <si>
    <t>Danijela Takač, Sandra Ivković, Senada Tuhtan, Iva Petričević, Ivana Zakanji, Tanja Paris, Mijo Dropuljić</t>
  </si>
  <si>
    <r>
      <rPr>
        <b/>
        <sz val="12"/>
        <color rgb="FF000000"/>
        <rFont val="Calibri"/>
      </rPr>
      <t>KLIO 8 :</t>
    </r>
    <r>
      <rPr>
        <sz val="12"/>
        <color rgb="FF000000"/>
        <rFont val="Calibri"/>
      </rPr>
      <t xml:space="preserve"> udžbenik povijesti u osmome razredu osnovne škole s dodatnim digitalnim sadržajima</t>
    </r>
    <r>
      <rPr>
        <b/>
        <sz val="20"/>
        <color rgb="FF000000"/>
        <rFont val="Calibri"/>
      </rPr>
      <t xml:space="preserve"> </t>
    </r>
  </si>
  <si>
    <t>G E O G R A F I  J A</t>
  </si>
  <si>
    <r>
      <rPr>
        <b/>
        <sz val="12"/>
        <color rgb="FF000000"/>
        <rFont val="Times New Roman"/>
      </rPr>
      <t>GEA 4:</t>
    </r>
    <r>
      <rPr>
        <sz val="12"/>
        <color rgb="FF000000"/>
        <rFont val="Times New Roman"/>
      </rPr>
      <t xml:space="preserve"> udžbenik geografije s dodatnim digitalnim sadržajima u osmom razredu osnovne škole</t>
    </r>
  </si>
  <si>
    <r>
      <t xml:space="preserve">TK 8: </t>
    </r>
    <r>
      <rPr>
        <sz val="12"/>
        <color theme="1"/>
        <rFont val="Calibri"/>
        <family val="2"/>
        <charset val="238"/>
        <scheme val="minor"/>
      </rPr>
      <t>udžbenik tehničke kulture za osmi razred osnovne škole</t>
    </r>
  </si>
  <si>
    <t>Damir Čović, Valentina Dijačić, Tome Kovačević, Sanja Prodanović Trlin, Darko Suman, Alenka Šimić, Ivica Šimić, Marijan Vinković, Dragan Vlajinić</t>
  </si>
  <si>
    <r>
      <t xml:space="preserve">UKORAK S ISUSOM: </t>
    </r>
    <r>
      <rPr>
        <sz val="12"/>
        <color theme="1"/>
        <rFont val="Calibri"/>
        <family val="2"/>
        <charset val="238"/>
        <scheme val="minor"/>
      </rPr>
      <t>udžbenik za katolički vjeronauk osmoga razreda osnovne škole</t>
    </r>
  </si>
  <si>
    <t>KRŠČANSKA SADAŠNJOST</t>
  </si>
  <si>
    <t xml:space="preserve">N J E M A Č K I    J E Z I K  - izborni predmet </t>
  </si>
  <si>
    <r>
      <t xml:space="preserve">MAXIMAL 5: </t>
    </r>
    <r>
      <rPr>
        <sz val="12"/>
        <color theme="1"/>
        <rFont val="Calibri"/>
        <family val="2"/>
        <charset val="238"/>
        <scheme val="minor"/>
      </rPr>
      <t>udžbenik njemačkoga jezika za osmi razred osnovne škole, peta godina učenja</t>
    </r>
  </si>
  <si>
    <t>Magdalena Babić, Nikolina Bubica, Stanko Leko, Zoran Dimovski,Mario Stančić, Ivana Ružić, Nikola Mihočka, Branko Vejnović</t>
  </si>
  <si>
    <t>013514</t>
  </si>
  <si>
    <r>
      <t>#mojportal8 :</t>
    </r>
    <r>
      <rPr>
        <sz val="12"/>
        <color rgb="FF000000"/>
        <rFont val="Calibri"/>
        <family val="2"/>
        <charset val="238"/>
        <scheme val="minor"/>
      </rPr>
      <t xml:space="preserve"> udžbenik informatike u osmom razredu osnovne škole</t>
    </r>
    <r>
      <rPr>
        <sz val="12"/>
        <color theme="1"/>
        <rFont val="Calibri"/>
        <family val="2"/>
        <charset val="238"/>
        <scheme val="minor"/>
      </rPr>
      <t xml:space="preserve"> </t>
    </r>
  </si>
  <si>
    <r>
      <t xml:space="preserve">E-SVIJET 3: </t>
    </r>
    <r>
      <rPr>
        <sz val="12"/>
        <color theme="1"/>
        <rFont val="Calibri"/>
        <family val="2"/>
        <charset val="238"/>
        <scheme val="minor"/>
      </rPr>
      <t>radni udžbenik informatike s dodatnim digitalnim sadržajima u drugom razredu osnovne škole</t>
    </r>
  </si>
  <si>
    <t>Razredi</t>
  </si>
  <si>
    <t>Iznos</t>
  </si>
  <si>
    <t>1.a,b,c i TR</t>
  </si>
  <si>
    <t>2.abc</t>
  </si>
  <si>
    <t>2. d i TR</t>
  </si>
  <si>
    <t>3a</t>
  </si>
  <si>
    <t>3b</t>
  </si>
  <si>
    <t>3c</t>
  </si>
  <si>
    <t>3d</t>
  </si>
  <si>
    <t>3Tr</t>
  </si>
  <si>
    <t>4a</t>
  </si>
  <si>
    <t>4b</t>
  </si>
  <si>
    <t>4c</t>
  </si>
  <si>
    <t>4d</t>
  </si>
  <si>
    <t>4TR</t>
  </si>
  <si>
    <t>UKUPNO</t>
  </si>
  <si>
    <t>KEMIJA 7: Udžbenik kemije s dodatnim digitalnim sadržajima</t>
  </si>
  <si>
    <t>Lukić, Marić Zerdum, Trenčevska, Varga, Rupčić Petelinc</t>
  </si>
  <si>
    <t>5.</t>
  </si>
  <si>
    <t>6.</t>
  </si>
  <si>
    <t>7.</t>
  </si>
  <si>
    <t>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</si>
</sst>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343A4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2"/>
      <color rgb="FF343A41"/>
      <name val="Calibri"/>
      <family val="2"/>
      <charset val="238"/>
      <scheme val="minor"/>
    </font>
    <font>
      <sz val="20"/>
      <color theme="1"/>
      <name val="Calibri"/>
      <family val="2"/>
      <charset val="238"/>
    </font>
    <font>
      <b/>
      <sz val="12"/>
      <color rgb="FF000000"/>
      <name val="Calibri"/>
    </font>
    <font>
      <sz val="12"/>
      <color rgb="FF000000"/>
      <name val="Calibri"/>
    </font>
    <font>
      <b/>
      <sz val="20"/>
      <color rgb="FF000000"/>
      <name val="Calibri"/>
    </font>
    <font>
      <b/>
      <sz val="12"/>
      <color rgb="FF000000"/>
      <name val="Times New Roman"/>
    </font>
    <font>
      <sz val="12"/>
      <color rgb="FF000000"/>
      <name val="Times New Roman"/>
    </font>
    <font>
      <b/>
      <sz val="11"/>
      <color rgb="FF404040"/>
      <name val="Century Gothic"/>
      <family val="2"/>
      <charset val="238"/>
    </font>
    <font>
      <sz val="11"/>
      <color rgb="FF404040"/>
      <name val="Century Gothic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4" xfId="0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indent="5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2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1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0" fillId="0" borderId="1" xfId="0" applyBorder="1"/>
    <xf numFmtId="0" fontId="0" fillId="0" borderId="11" xfId="0" applyBorder="1"/>
    <xf numFmtId="0" fontId="0" fillId="0" borderId="3" xfId="0" applyBorder="1"/>
    <xf numFmtId="0" fontId="0" fillId="0" borderId="10" xfId="0" applyBorder="1"/>
    <xf numFmtId="0" fontId="3" fillId="0" borderId="1" xfId="0" applyFont="1" applyBorder="1" applyAlignment="1">
      <alignment vertical="center" wrapText="1"/>
    </xf>
    <xf numFmtId="0" fontId="0" fillId="0" borderId="5" xfId="0" applyBorder="1"/>
    <xf numFmtId="0" fontId="13" fillId="0" borderId="4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12" xfId="0" applyBorder="1"/>
    <xf numFmtId="0" fontId="0" fillId="0" borderId="15" xfId="0" applyBorder="1"/>
    <xf numFmtId="0" fontId="0" fillId="0" borderId="8" xfId="0" applyBorder="1"/>
    <xf numFmtId="0" fontId="0" fillId="0" borderId="18" xfId="0" applyBorder="1"/>
    <xf numFmtId="0" fontId="0" fillId="0" borderId="16" xfId="0" applyBorder="1"/>
    <xf numFmtId="0" fontId="0" fillId="0" borderId="9" xfId="0" applyBorder="1"/>
    <xf numFmtId="0" fontId="0" fillId="0" borderId="17" xfId="0" applyBorder="1"/>
    <xf numFmtId="0" fontId="0" fillId="0" borderId="20" xfId="0" applyBorder="1"/>
    <xf numFmtId="0" fontId="5" fillId="0" borderId="1" xfId="0" applyFont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5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2" fontId="1" fillId="0" borderId="11" xfId="0" applyNumberFormat="1" applyFont="1" applyBorder="1"/>
    <xf numFmtId="2" fontId="1" fillId="0" borderId="1" xfId="0" applyNumberFormat="1" applyFont="1" applyBorder="1"/>
    <xf numFmtId="2" fontId="1" fillId="0" borderId="3" xfId="0" applyNumberFormat="1" applyFont="1" applyBorder="1"/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0" fillId="0" borderId="12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8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Alignment="1">
      <alignment vertical="center"/>
    </xf>
    <xf numFmtId="0" fontId="3" fillId="0" borderId="9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49" fontId="0" fillId="0" borderId="0" xfId="0" applyNumberFormat="1" applyAlignment="1">
      <alignment horizontal="center" wrapText="1"/>
    </xf>
    <xf numFmtId="2" fontId="1" fillId="0" borderId="1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 wrapText="1"/>
    </xf>
    <xf numFmtId="2" fontId="0" fillId="0" borderId="1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2" fontId="0" fillId="0" borderId="1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0" xfId="0" applyNumberFormat="1"/>
    <xf numFmtId="2" fontId="0" fillId="0" borderId="3" xfId="0" applyNumberFormat="1" applyBorder="1"/>
    <xf numFmtId="2" fontId="0" fillId="0" borderId="11" xfId="0" applyNumberFormat="1" applyBorder="1"/>
    <xf numFmtId="2" fontId="0" fillId="0" borderId="5" xfId="0" applyNumberFormat="1" applyBorder="1"/>
    <xf numFmtId="2" fontId="0" fillId="0" borderId="1" xfId="0" applyNumberFormat="1" applyBorder="1" applyAlignment="1">
      <alignment wrapText="1"/>
    </xf>
    <xf numFmtId="2" fontId="0" fillId="0" borderId="10" xfId="0" applyNumberFormat="1" applyBorder="1" applyAlignment="1">
      <alignment wrapText="1"/>
    </xf>
    <xf numFmtId="2" fontId="0" fillId="0" borderId="15" xfId="0" applyNumberFormat="1" applyBorder="1"/>
    <xf numFmtId="2" fontId="0" fillId="0" borderId="10" xfId="0" applyNumberFormat="1" applyBorder="1"/>
    <xf numFmtId="2" fontId="20" fillId="0" borderId="0" xfId="0" applyNumberFormat="1" applyFont="1" applyAlignment="1">
      <alignment horizontal="center"/>
    </xf>
    <xf numFmtId="0" fontId="0" fillId="0" borderId="0" xfId="0" applyNumberFormat="1"/>
    <xf numFmtId="0" fontId="0" fillId="0" borderId="1" xfId="0" applyNumberFormat="1" applyBorder="1"/>
    <xf numFmtId="0" fontId="0" fillId="0" borderId="10" xfId="0" applyNumberFormat="1" applyBorder="1"/>
    <xf numFmtId="0" fontId="0" fillId="0" borderId="11" xfId="0" applyNumberFormat="1" applyBorder="1" applyAlignment="1">
      <alignment horizontal="center"/>
    </xf>
    <xf numFmtId="0" fontId="0" fillId="0" borderId="3" xfId="0" applyNumberFormat="1" applyBorder="1"/>
    <xf numFmtId="0" fontId="0" fillId="0" borderId="11" xfId="0" applyNumberFormat="1" applyBorder="1"/>
    <xf numFmtId="0" fontId="0" fillId="0" borderId="11" xfId="0" applyNumberFormat="1" applyBorder="1" applyAlignment="1">
      <alignment wrapText="1"/>
    </xf>
    <xf numFmtId="0" fontId="0" fillId="0" borderId="7" xfId="0" applyNumberFormat="1" applyBorder="1" applyAlignment="1">
      <alignment horizontal="center"/>
    </xf>
    <xf numFmtId="0" fontId="0" fillId="0" borderId="5" xfId="0" applyNumberFormat="1" applyBorder="1"/>
    <xf numFmtId="0" fontId="0" fillId="0" borderId="3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NumberFormat="1" applyBorder="1"/>
    <xf numFmtId="2" fontId="0" fillId="0" borderId="0" xfId="0" applyNumberFormat="1" applyBorder="1"/>
    <xf numFmtId="2" fontId="32" fillId="0" borderId="0" xfId="0" applyNumberFormat="1" applyFont="1" applyBorder="1"/>
    <xf numFmtId="0" fontId="0" fillId="0" borderId="1" xfId="0" applyNumberFormat="1" applyBorder="1" applyAlignment="1">
      <alignment horizontal="center"/>
    </xf>
    <xf numFmtId="2" fontId="32" fillId="0" borderId="0" xfId="0" applyNumberFormat="1" applyFont="1"/>
    <xf numFmtId="49" fontId="1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32" fillId="0" borderId="0" xfId="0" applyFont="1"/>
    <xf numFmtId="0" fontId="33" fillId="0" borderId="0" xfId="0" applyFont="1"/>
    <xf numFmtId="0" fontId="2" fillId="0" borderId="1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11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1" fillId="0" borderId="1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32" fillId="0" borderId="0" xfId="0" applyNumberFormat="1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vertical="center" wrapText="1"/>
    </xf>
    <xf numFmtId="49" fontId="4" fillId="0" borderId="7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10" xfId="0" applyNumberForma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1" fillId="0" borderId="11" xfId="0" applyNumberFormat="1" applyFont="1" applyBorder="1" applyAlignment="1">
      <alignment horizontal="center" wrapText="1"/>
    </xf>
    <xf numFmtId="0" fontId="31" fillId="0" borderId="3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30" fillId="0" borderId="11" xfId="0" applyNumberFormat="1" applyFont="1" applyBorder="1" applyAlignment="1">
      <alignment horizontal="center" wrapText="1"/>
    </xf>
    <xf numFmtId="0" fontId="30" fillId="0" borderId="3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1" xfId="0" applyFont="1" applyBorder="1" applyAlignment="1">
      <alignment vertical="center" wrapText="1"/>
    </xf>
    <xf numFmtId="0" fontId="0" fillId="0" borderId="11" xfId="0" applyNumberFormat="1" applyBorder="1" applyAlignment="1">
      <alignment horizont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1" fillId="0" borderId="11" xfId="0" applyNumberFormat="1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2" fontId="1" fillId="0" borderId="10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2" fillId="0" borderId="11" xfId="0" applyNumberFormat="1" applyFont="1" applyBorder="1" applyAlignment="1">
      <alignment vertical="center" wrapText="1"/>
    </xf>
    <xf numFmtId="0" fontId="2" fillId="0" borderId="3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2" borderId="1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4" fillId="0" borderId="10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655"/>
  <sheetViews>
    <sheetView topLeftCell="B1" zoomScale="80" zoomScaleNormal="80" workbookViewId="0">
      <selection activeCell="C450" sqref="C450:C451"/>
    </sheetView>
  </sheetViews>
  <sheetFormatPr defaultColWidth="20" defaultRowHeight="15" x14ac:dyDescent="0.25"/>
  <cols>
    <col min="3" max="3" width="110.28515625" bestFit="1" customWidth="1"/>
    <col min="4" max="4" width="25" bestFit="1" customWidth="1"/>
    <col min="5" max="5" width="19.28515625" customWidth="1"/>
    <col min="6" max="6" width="19.140625" customWidth="1"/>
    <col min="7" max="7" width="8" style="173" customWidth="1"/>
    <col min="8" max="8" width="9.85546875" style="164" customWidth="1"/>
    <col min="9" max="9" width="15.7109375" style="164" customWidth="1"/>
    <col min="10" max="10" width="16.28515625" customWidth="1"/>
  </cols>
  <sheetData>
    <row r="3" spans="3:11" ht="15.75" x14ac:dyDescent="0.25">
      <c r="C3" s="1" t="s">
        <v>0</v>
      </c>
    </row>
    <row r="4" spans="3:11" ht="15.75" x14ac:dyDescent="0.25">
      <c r="C4" s="1" t="s">
        <v>1</v>
      </c>
    </row>
    <row r="5" spans="3:11" ht="15.6" customHeight="1" x14ac:dyDescent="0.25">
      <c r="C5" s="2"/>
    </row>
    <row r="6" spans="3:11" ht="15.6" customHeight="1" x14ac:dyDescent="0.25">
      <c r="C6" s="2" t="s">
        <v>2</v>
      </c>
    </row>
    <row r="7" spans="3:11" ht="16.149999999999999" customHeight="1" thickBot="1" x14ac:dyDescent="0.3">
      <c r="C7" s="1"/>
    </row>
    <row r="8" spans="3:11" ht="16.5" thickBot="1" x14ac:dyDescent="0.3">
      <c r="C8" s="11" t="s">
        <v>3</v>
      </c>
      <c r="D8" s="24" t="s">
        <v>4</v>
      </c>
      <c r="E8" s="24" t="s">
        <v>5</v>
      </c>
      <c r="F8" s="24" t="s">
        <v>6</v>
      </c>
      <c r="G8" s="222" t="s">
        <v>7</v>
      </c>
      <c r="H8" s="219" t="s">
        <v>8</v>
      </c>
      <c r="I8" s="219" t="s">
        <v>9</v>
      </c>
      <c r="J8" s="214" t="s">
        <v>10</v>
      </c>
    </row>
    <row r="9" spans="3:11" ht="48" customHeight="1" thickBot="1" x14ac:dyDescent="0.3">
      <c r="C9" s="230" t="s">
        <v>11</v>
      </c>
      <c r="D9" s="231"/>
      <c r="E9" s="231"/>
      <c r="F9" s="232"/>
      <c r="G9" s="223"/>
      <c r="H9" s="220"/>
      <c r="I9" s="220"/>
      <c r="J9" s="221"/>
    </row>
    <row r="10" spans="3:11" ht="48" thickBot="1" x14ac:dyDescent="0.3">
      <c r="C10" s="7" t="s">
        <v>12</v>
      </c>
      <c r="D10" s="92" t="s">
        <v>13</v>
      </c>
      <c r="E10" s="93" t="s">
        <v>14</v>
      </c>
      <c r="F10" s="155" t="s">
        <v>15</v>
      </c>
      <c r="G10" s="174">
        <v>75</v>
      </c>
      <c r="H10" s="112" t="s">
        <v>16</v>
      </c>
      <c r="I10" s="153">
        <v>11233.5</v>
      </c>
      <c r="J10" s="39"/>
      <c r="K10" s="67"/>
    </row>
    <row r="11" spans="3:11" ht="16.149999999999999" customHeight="1" thickBot="1" x14ac:dyDescent="0.3">
      <c r="C11" s="203" t="s">
        <v>17</v>
      </c>
      <c r="D11" s="233"/>
      <c r="E11" s="233"/>
      <c r="F11" s="234"/>
      <c r="G11" s="174"/>
      <c r="H11" s="89"/>
      <c r="I11" s="192"/>
      <c r="J11" s="44"/>
      <c r="K11" s="67"/>
    </row>
    <row r="12" spans="3:11" ht="16.149999999999999" customHeight="1" x14ac:dyDescent="0.25">
      <c r="C12" s="204" t="s">
        <v>18</v>
      </c>
      <c r="D12" s="204" t="s">
        <v>19</v>
      </c>
      <c r="E12" s="241" t="s">
        <v>14</v>
      </c>
      <c r="F12" s="293" t="s">
        <v>20</v>
      </c>
      <c r="G12" s="206">
        <v>75</v>
      </c>
      <c r="H12" s="219">
        <v>119.82</v>
      </c>
      <c r="I12" s="207">
        <f>PRODUCT(G12:H12)</f>
        <v>8986.5</v>
      </c>
      <c r="J12" s="218"/>
      <c r="K12" s="67"/>
    </row>
    <row r="13" spans="3:11" ht="27" customHeight="1" thickBot="1" x14ac:dyDescent="0.3">
      <c r="C13" s="205"/>
      <c r="D13" s="205"/>
      <c r="E13" s="242"/>
      <c r="F13" s="294"/>
      <c r="G13" s="208"/>
      <c r="H13" s="220"/>
      <c r="I13" s="209"/>
      <c r="J13" s="217"/>
    </row>
    <row r="14" spans="3:11" ht="16.5" thickBot="1" x14ac:dyDescent="0.3">
      <c r="C14" s="12" t="s">
        <v>21</v>
      </c>
      <c r="D14" s="8"/>
      <c r="E14" s="8"/>
      <c r="F14" s="5"/>
      <c r="G14" s="174"/>
      <c r="H14" s="89"/>
      <c r="I14" s="153"/>
      <c r="J14" s="44"/>
      <c r="K14" s="67"/>
    </row>
    <row r="15" spans="3:11" x14ac:dyDescent="0.25">
      <c r="C15" s="199" t="s">
        <v>22</v>
      </c>
      <c r="D15" s="199" t="s">
        <v>23</v>
      </c>
      <c r="E15" s="241" t="s">
        <v>14</v>
      </c>
      <c r="F15" s="237" t="s">
        <v>24</v>
      </c>
      <c r="G15" s="206">
        <v>75</v>
      </c>
      <c r="H15" s="219">
        <v>59.91</v>
      </c>
      <c r="I15" s="207">
        <f>PRODUCT(G15:H16)</f>
        <v>4493.25</v>
      </c>
      <c r="J15" s="298"/>
      <c r="K15" s="67"/>
    </row>
    <row r="16" spans="3:11" ht="62.25" customHeight="1" thickBot="1" x14ac:dyDescent="0.3">
      <c r="C16" s="200"/>
      <c r="D16" s="200"/>
      <c r="E16" s="242"/>
      <c r="F16" s="238"/>
      <c r="G16" s="208"/>
      <c r="H16" s="220"/>
      <c r="I16" s="209"/>
      <c r="J16" s="299"/>
      <c r="K16" s="67"/>
    </row>
    <row r="17" spans="3:11" ht="32.25" customHeight="1" thickBot="1" x14ac:dyDescent="0.3">
      <c r="C17" s="203" t="s">
        <v>25</v>
      </c>
      <c r="D17" s="233"/>
      <c r="E17" s="233"/>
      <c r="F17" s="234"/>
      <c r="G17" s="174"/>
      <c r="H17" s="89"/>
      <c r="I17" s="153"/>
      <c r="J17" s="68"/>
      <c r="K17" s="67"/>
    </row>
    <row r="18" spans="3:11" ht="16.5" thickBot="1" x14ac:dyDescent="0.3">
      <c r="C18" s="73"/>
      <c r="D18" s="235"/>
      <c r="E18" s="235"/>
      <c r="F18" s="236"/>
      <c r="G18" s="174"/>
      <c r="H18" s="89"/>
      <c r="I18" s="153"/>
      <c r="J18" s="44"/>
      <c r="K18" s="67"/>
    </row>
    <row r="19" spans="3:11" ht="32.25" customHeight="1" thickBot="1" x14ac:dyDescent="0.3">
      <c r="C19" s="203" t="s">
        <v>26</v>
      </c>
      <c r="D19" s="233"/>
      <c r="E19" s="233"/>
      <c r="F19" s="234"/>
      <c r="G19" s="174"/>
      <c r="H19" s="89"/>
      <c r="I19" s="153"/>
      <c r="J19" s="44"/>
      <c r="K19" s="67"/>
    </row>
    <row r="20" spans="3:11" ht="15" customHeight="1" x14ac:dyDescent="0.25">
      <c r="C20" s="199" t="s">
        <v>27</v>
      </c>
      <c r="D20" s="199" t="s">
        <v>28</v>
      </c>
      <c r="E20" s="204" t="s">
        <v>29</v>
      </c>
      <c r="F20" s="204"/>
      <c r="G20" s="206">
        <v>75</v>
      </c>
      <c r="H20" s="219">
        <v>59</v>
      </c>
      <c r="I20" s="207">
        <f>PRODUCT(G20:H21)</f>
        <v>4425</v>
      </c>
      <c r="J20" s="298"/>
      <c r="K20" s="67"/>
    </row>
    <row r="21" spans="3:11" ht="15.75" customHeight="1" thickBot="1" x14ac:dyDescent="0.3">
      <c r="C21" s="200"/>
      <c r="D21" s="200"/>
      <c r="E21" s="205"/>
      <c r="F21" s="205"/>
      <c r="G21" s="208"/>
      <c r="H21" s="220"/>
      <c r="I21" s="209"/>
      <c r="J21" s="299"/>
      <c r="K21" s="67"/>
    </row>
    <row r="22" spans="3:11" ht="48" customHeight="1" thickBot="1" x14ac:dyDescent="0.3">
      <c r="C22" s="203" t="s">
        <v>30</v>
      </c>
      <c r="D22" s="233"/>
      <c r="E22" s="233"/>
      <c r="F22" s="234"/>
      <c r="G22" s="174"/>
      <c r="H22" s="154"/>
      <c r="I22" s="153"/>
      <c r="J22" s="39"/>
    </row>
    <row r="23" spans="3:11" ht="16.5" thickBot="1" x14ac:dyDescent="0.3">
      <c r="C23" s="146" t="s">
        <v>31</v>
      </c>
      <c r="D23" s="147" t="s">
        <v>32</v>
      </c>
      <c r="E23" s="119"/>
      <c r="F23" s="42"/>
      <c r="G23" s="175">
        <v>5</v>
      </c>
      <c r="H23" s="171">
        <v>59.9</v>
      </c>
      <c r="I23" s="162">
        <f>PRODUCT(G23:H23)</f>
        <v>299.5</v>
      </c>
      <c r="J23" s="128"/>
      <c r="K23" s="67"/>
    </row>
    <row r="24" spans="3:11" ht="16.5" thickBot="1" x14ac:dyDescent="0.3">
      <c r="C24" s="203" t="s">
        <v>33</v>
      </c>
      <c r="D24" s="233"/>
      <c r="E24" s="233"/>
      <c r="F24" s="234"/>
      <c r="G24" s="174"/>
      <c r="H24" s="154"/>
      <c r="I24" s="153"/>
      <c r="J24" s="68"/>
      <c r="K24" s="67"/>
    </row>
    <row r="25" spans="3:11" ht="16.5" thickBot="1" x14ac:dyDescent="0.3">
      <c r="C25" s="7" t="s">
        <v>34</v>
      </c>
      <c r="D25" s="8" t="s">
        <v>35</v>
      </c>
      <c r="E25" s="5">
        <v>13655</v>
      </c>
      <c r="F25" s="39"/>
      <c r="G25" s="174">
        <v>65</v>
      </c>
      <c r="H25" s="154">
        <v>61.7</v>
      </c>
      <c r="I25" s="153">
        <f>PRODUCT(G25:H25)</f>
        <v>4010.5</v>
      </c>
      <c r="J25" s="69"/>
      <c r="K25" s="67"/>
    </row>
    <row r="26" spans="3:11" ht="21" x14ac:dyDescent="0.35">
      <c r="C26" s="186"/>
      <c r="D26" s="187"/>
      <c r="E26" s="186"/>
      <c r="F26" s="188"/>
      <c r="G26" s="189"/>
      <c r="H26" s="190"/>
      <c r="I26" s="191">
        <f>SUM(I10:I25)</f>
        <v>33448.25</v>
      </c>
      <c r="J26" s="188"/>
      <c r="K26" s="188"/>
    </row>
    <row r="27" spans="3:11" ht="15.75" x14ac:dyDescent="0.25">
      <c r="C27" s="186"/>
      <c r="D27" s="187"/>
      <c r="E27" s="186"/>
      <c r="F27" s="188"/>
      <c r="G27" s="189"/>
      <c r="H27" s="190"/>
      <c r="I27" s="190"/>
      <c r="J27" s="188"/>
      <c r="K27" s="188"/>
    </row>
    <row r="28" spans="3:11" ht="15.75" x14ac:dyDescent="0.25">
      <c r="C28" s="2" t="s">
        <v>36</v>
      </c>
    </row>
    <row r="29" spans="3:11" ht="15.75" x14ac:dyDescent="0.25">
      <c r="C29" s="1"/>
    </row>
    <row r="30" spans="3:11" ht="15.75" x14ac:dyDescent="0.25">
      <c r="C30" s="1"/>
    </row>
    <row r="31" spans="3:11" ht="15.75" x14ac:dyDescent="0.25">
      <c r="C31" s="1"/>
    </row>
    <row r="32" spans="3:11" ht="15.75" x14ac:dyDescent="0.25">
      <c r="C32" s="1"/>
    </row>
    <row r="33" spans="3:12" ht="15.75" x14ac:dyDescent="0.25">
      <c r="C33" s="1"/>
    </row>
    <row r="34" spans="3:12" ht="15.75" x14ac:dyDescent="0.25">
      <c r="C34" s="1"/>
    </row>
    <row r="35" spans="3:12" ht="15.75" x14ac:dyDescent="0.25">
      <c r="C35" s="1"/>
    </row>
    <row r="36" spans="3:12" ht="15.75" x14ac:dyDescent="0.25">
      <c r="C36" s="1"/>
    </row>
    <row r="37" spans="3:12" ht="15.75" x14ac:dyDescent="0.25">
      <c r="C37" s="1" t="s">
        <v>0</v>
      </c>
    </row>
    <row r="38" spans="3:12" ht="15.75" x14ac:dyDescent="0.25">
      <c r="C38" s="1" t="s">
        <v>1</v>
      </c>
    </row>
    <row r="39" spans="3:12" ht="15.75" x14ac:dyDescent="0.25">
      <c r="C39" s="1"/>
    </row>
    <row r="40" spans="3:12" ht="15.75" x14ac:dyDescent="0.25">
      <c r="C40" s="10"/>
    </row>
    <row r="41" spans="3:12" ht="15.75" x14ac:dyDescent="0.25">
      <c r="C41" s="2" t="s">
        <v>37</v>
      </c>
    </row>
    <row r="42" spans="3:12" ht="16.5" thickBot="1" x14ac:dyDescent="0.3">
      <c r="C42" s="10"/>
    </row>
    <row r="43" spans="3:12" ht="16.5" thickBot="1" x14ac:dyDescent="0.3">
      <c r="C43" s="11" t="s">
        <v>3</v>
      </c>
      <c r="D43" s="24" t="s">
        <v>38</v>
      </c>
      <c r="E43" s="24" t="s">
        <v>39</v>
      </c>
      <c r="F43" s="24" t="s">
        <v>6</v>
      </c>
      <c r="G43" s="222" t="s">
        <v>7</v>
      </c>
      <c r="H43" s="219" t="s">
        <v>8</v>
      </c>
      <c r="I43" s="219" t="s">
        <v>9</v>
      </c>
      <c r="J43" s="131" t="s">
        <v>10</v>
      </c>
      <c r="K43" s="49"/>
      <c r="L43" s="49"/>
    </row>
    <row r="44" spans="3:12" ht="16.5" thickBot="1" x14ac:dyDescent="0.3">
      <c r="C44" s="230" t="s">
        <v>11</v>
      </c>
      <c r="D44" s="230"/>
      <c r="E44" s="230"/>
      <c r="F44" s="230"/>
      <c r="G44" s="222"/>
      <c r="H44" s="219"/>
      <c r="I44" s="219"/>
      <c r="J44" s="132"/>
      <c r="K44" s="49"/>
      <c r="L44" s="49"/>
    </row>
    <row r="45" spans="3:12" ht="79.5" thickBot="1" x14ac:dyDescent="0.3">
      <c r="C45" s="84" t="s">
        <v>40</v>
      </c>
      <c r="D45" s="83" t="s">
        <v>41</v>
      </c>
      <c r="E45" s="83" t="s">
        <v>42</v>
      </c>
      <c r="F45" s="83">
        <v>1000118376</v>
      </c>
      <c r="G45" s="176">
        <v>51</v>
      </c>
      <c r="H45" s="156">
        <v>77</v>
      </c>
      <c r="I45" s="159">
        <f>PRODUCT(G45:H45)</f>
        <v>3927</v>
      </c>
      <c r="J45" s="18">
        <v>4678</v>
      </c>
      <c r="K45" s="49"/>
      <c r="L45" s="49"/>
    </row>
    <row r="46" spans="3:12" ht="79.5" thickBot="1" x14ac:dyDescent="0.3">
      <c r="C46" s="84" t="s">
        <v>43</v>
      </c>
      <c r="D46" s="83" t="s">
        <v>41</v>
      </c>
      <c r="E46" s="83" t="s">
        <v>42</v>
      </c>
      <c r="F46" s="83">
        <v>1000118377</v>
      </c>
      <c r="G46" s="176">
        <v>51</v>
      </c>
      <c r="H46" s="156">
        <v>77.25</v>
      </c>
      <c r="I46" s="159">
        <f>PRODUCT(G46:H46)</f>
        <v>3939.75</v>
      </c>
      <c r="J46" s="133">
        <v>4678</v>
      </c>
      <c r="K46" s="49"/>
      <c r="L46" s="49"/>
    </row>
    <row r="47" spans="3:12" ht="16.5" thickBot="1" x14ac:dyDescent="0.3">
      <c r="C47" s="203" t="s">
        <v>17</v>
      </c>
      <c r="D47" s="203"/>
      <c r="E47" s="203"/>
      <c r="F47" s="203"/>
      <c r="G47" s="174"/>
      <c r="H47" s="154"/>
      <c r="I47" s="154"/>
      <c r="J47" s="134"/>
      <c r="K47" s="49"/>
      <c r="L47" s="49"/>
    </row>
    <row r="48" spans="3:12" ht="79.5" thickBot="1" x14ac:dyDescent="0.3">
      <c r="C48" s="84" t="s">
        <v>44</v>
      </c>
      <c r="D48" s="91" t="s">
        <v>45</v>
      </c>
      <c r="E48" s="11" t="s">
        <v>42</v>
      </c>
      <c r="F48" s="83">
        <v>1000118538</v>
      </c>
      <c r="G48" s="174">
        <v>51</v>
      </c>
      <c r="H48" s="112">
        <v>61</v>
      </c>
      <c r="I48" s="154">
        <f>PRODUCT(G48:H48)</f>
        <v>3111</v>
      </c>
      <c r="J48" s="135" t="s">
        <v>46</v>
      </c>
      <c r="K48" s="136"/>
      <c r="L48" s="49"/>
    </row>
    <row r="49" spans="3:12" ht="79.5" thickBot="1" x14ac:dyDescent="0.3">
      <c r="C49" s="24" t="s">
        <v>47</v>
      </c>
      <c r="D49" s="11" t="s">
        <v>45</v>
      </c>
      <c r="E49" s="91" t="s">
        <v>42</v>
      </c>
      <c r="F49" s="11">
        <v>1000118539</v>
      </c>
      <c r="G49" s="177">
        <v>51</v>
      </c>
      <c r="H49" s="157">
        <v>62.4</v>
      </c>
      <c r="I49" s="165">
        <f>PRODUCT(G49:H49)</f>
        <v>3182.4</v>
      </c>
      <c r="J49" s="137" t="s">
        <v>46</v>
      </c>
      <c r="K49" s="49"/>
      <c r="L49" s="49"/>
    </row>
    <row r="50" spans="3:12" ht="16.5" thickBot="1" x14ac:dyDescent="0.3">
      <c r="C50" s="203" t="s">
        <v>21</v>
      </c>
      <c r="D50" s="203"/>
      <c r="E50" s="203"/>
      <c r="F50" s="203"/>
      <c r="G50" s="292"/>
      <c r="H50" s="207"/>
      <c r="I50" s="207"/>
      <c r="J50" s="134"/>
      <c r="K50" s="49"/>
      <c r="L50" s="49"/>
    </row>
    <row r="51" spans="3:12" ht="15.75" hidden="1" customHeight="1" thickBot="1" x14ac:dyDescent="0.3">
      <c r="C51" s="84"/>
      <c r="D51" s="84"/>
      <c r="E51" s="84"/>
      <c r="F51" s="84"/>
      <c r="G51" s="292"/>
      <c r="H51" s="207"/>
      <c r="I51" s="207"/>
      <c r="J51" s="138">
        <v>4662</v>
      </c>
      <c r="K51" s="201"/>
      <c r="L51" s="202"/>
    </row>
    <row r="52" spans="3:12" ht="63.75" thickBot="1" x14ac:dyDescent="0.3">
      <c r="C52" s="7" t="s">
        <v>48</v>
      </c>
      <c r="D52" s="12" t="s">
        <v>49</v>
      </c>
      <c r="E52" s="83" t="s">
        <v>42</v>
      </c>
      <c r="F52" s="133">
        <v>1000118570</v>
      </c>
      <c r="G52" s="174">
        <v>51</v>
      </c>
      <c r="H52" s="112">
        <v>30</v>
      </c>
      <c r="I52" s="154">
        <f>PRODUCT(G52:H52)</f>
        <v>1530</v>
      </c>
      <c r="J52" s="133">
        <v>4662</v>
      </c>
      <c r="K52" s="201"/>
      <c r="L52" s="202"/>
    </row>
    <row r="53" spans="3:12" ht="63.75" thickBot="1" x14ac:dyDescent="0.3">
      <c r="C53" s="118" t="s">
        <v>50</v>
      </c>
      <c r="D53" s="117" t="s">
        <v>49</v>
      </c>
      <c r="E53" s="11" t="s">
        <v>42</v>
      </c>
      <c r="F53" s="137">
        <v>1000118571</v>
      </c>
      <c r="G53" s="178">
        <v>51</v>
      </c>
      <c r="H53" s="156">
        <v>31.7</v>
      </c>
      <c r="I53" s="166">
        <f>PRODUCT(G53:H53)</f>
        <v>1616.7</v>
      </c>
      <c r="J53" s="139">
        <v>4662</v>
      </c>
      <c r="K53" s="201"/>
      <c r="L53" s="202"/>
    </row>
    <row r="54" spans="3:12" ht="16.5" thickBot="1" x14ac:dyDescent="0.3">
      <c r="C54" s="203" t="s">
        <v>51</v>
      </c>
      <c r="D54" s="233"/>
      <c r="E54" s="233"/>
      <c r="F54" s="234"/>
      <c r="G54" s="178"/>
      <c r="H54" s="156"/>
      <c r="I54" s="166"/>
      <c r="J54" s="137"/>
      <c r="K54" s="201"/>
      <c r="L54" s="202"/>
    </row>
    <row r="55" spans="3:12" ht="16.5" thickBot="1" x14ac:dyDescent="0.3">
      <c r="C55" s="203" t="s">
        <v>25</v>
      </c>
      <c r="D55" s="203"/>
      <c r="E55" s="203"/>
      <c r="F55" s="203"/>
      <c r="G55" s="174"/>
      <c r="H55" s="154"/>
      <c r="I55" s="154"/>
      <c r="J55" s="140"/>
      <c r="K55" s="201"/>
      <c r="L55" s="202"/>
    </row>
    <row r="56" spans="3:12" ht="16.5" customHeight="1" thickBot="1" x14ac:dyDescent="0.3">
      <c r="C56" s="120"/>
      <c r="D56" s="6"/>
      <c r="E56" s="6"/>
      <c r="F56" s="6"/>
      <c r="G56" s="177"/>
      <c r="H56" s="165"/>
      <c r="I56" s="165"/>
      <c r="J56" s="141"/>
      <c r="K56" s="201"/>
      <c r="L56" s="202"/>
    </row>
    <row r="57" spans="3:12" ht="16.5" thickBot="1" x14ac:dyDescent="0.3">
      <c r="C57" s="203" t="s">
        <v>26</v>
      </c>
      <c r="D57" s="203"/>
      <c r="E57" s="203"/>
      <c r="F57" s="203"/>
      <c r="G57" s="174"/>
      <c r="H57" s="154"/>
      <c r="I57" s="154"/>
      <c r="J57" s="141"/>
      <c r="K57" s="201"/>
      <c r="L57" s="202"/>
    </row>
    <row r="58" spans="3:12" ht="16.5" customHeight="1" thickBot="1" x14ac:dyDescent="0.3">
      <c r="C58" s="199" t="s">
        <v>52</v>
      </c>
      <c r="D58" s="199"/>
      <c r="E58" s="204" t="s">
        <v>53</v>
      </c>
      <c r="F58" s="204">
        <v>6611020010</v>
      </c>
      <c r="G58" s="206">
        <v>51</v>
      </c>
      <c r="H58" s="207">
        <v>59.9</v>
      </c>
      <c r="I58" s="207">
        <f>PRODUCT(G58:H59)</f>
        <v>3054.9</v>
      </c>
      <c r="J58" s="138"/>
      <c r="K58" s="201"/>
      <c r="L58" s="202"/>
    </row>
    <row r="59" spans="3:12" ht="15.75" customHeight="1" thickBot="1" x14ac:dyDescent="0.3">
      <c r="C59" s="199"/>
      <c r="D59" s="199"/>
      <c r="E59" s="205"/>
      <c r="F59" s="205"/>
      <c r="G59" s="206"/>
      <c r="H59" s="207"/>
      <c r="I59" s="207"/>
      <c r="J59" s="134"/>
      <c r="K59" s="201"/>
      <c r="L59" s="202"/>
    </row>
    <row r="60" spans="3:12" ht="16.5" thickBot="1" x14ac:dyDescent="0.3">
      <c r="C60" s="203" t="s">
        <v>30</v>
      </c>
      <c r="D60" s="203"/>
      <c r="E60" s="203"/>
      <c r="F60" s="203"/>
      <c r="G60" s="178"/>
      <c r="H60" s="166"/>
      <c r="I60" s="166"/>
      <c r="J60" s="134"/>
      <c r="K60" s="49"/>
      <c r="L60" s="49"/>
    </row>
    <row r="61" spans="3:12" ht="16.5" customHeight="1" thickBot="1" x14ac:dyDescent="0.3">
      <c r="C61" s="199" t="s">
        <v>54</v>
      </c>
      <c r="D61" s="204" t="s">
        <v>55</v>
      </c>
      <c r="E61" s="204"/>
      <c r="F61" s="204">
        <v>4485</v>
      </c>
      <c r="G61" s="206">
        <v>7</v>
      </c>
      <c r="H61" s="207">
        <v>59</v>
      </c>
      <c r="I61" s="207">
        <f>PRODUCT(G61:H62)</f>
        <v>413</v>
      </c>
      <c r="J61" s="210"/>
      <c r="K61" s="49"/>
      <c r="L61" s="49"/>
    </row>
    <row r="62" spans="3:12" ht="16.5" customHeight="1" thickBot="1" x14ac:dyDescent="0.3">
      <c r="C62" s="199"/>
      <c r="D62" s="205"/>
      <c r="E62" s="205"/>
      <c r="F62" s="205"/>
      <c r="G62" s="208"/>
      <c r="H62" s="209"/>
      <c r="I62" s="209"/>
      <c r="J62" s="211"/>
      <c r="K62" s="49"/>
      <c r="L62" s="49"/>
    </row>
    <row r="63" spans="3:12" ht="16.5" thickBot="1" x14ac:dyDescent="0.3">
      <c r="C63" s="203" t="s">
        <v>33</v>
      </c>
      <c r="D63" s="203"/>
      <c r="E63" s="203"/>
      <c r="F63" s="203"/>
      <c r="G63" s="174"/>
      <c r="H63" s="154"/>
      <c r="I63" s="166"/>
      <c r="J63" s="138"/>
      <c r="K63" s="49"/>
      <c r="L63" s="49"/>
    </row>
    <row r="64" spans="3:12" ht="16.5" thickBot="1" x14ac:dyDescent="0.3">
      <c r="C64" s="7" t="s">
        <v>56</v>
      </c>
      <c r="D64" s="8" t="s">
        <v>35</v>
      </c>
      <c r="E64" s="8"/>
      <c r="F64" s="8">
        <v>13656</v>
      </c>
      <c r="G64" s="174">
        <v>43</v>
      </c>
      <c r="H64" s="167">
        <v>61.7</v>
      </c>
      <c r="I64" s="167">
        <f>PRODUCT(G64:H64)</f>
        <v>2653.1</v>
      </c>
      <c r="J64" s="141"/>
      <c r="K64" s="49"/>
      <c r="L64" s="49"/>
    </row>
    <row r="65" spans="3:12" ht="21.75" thickBot="1" x14ac:dyDescent="0.4">
      <c r="C65" s="186"/>
      <c r="D65" s="187"/>
      <c r="E65" s="187"/>
      <c r="F65" s="187"/>
      <c r="G65" s="189"/>
      <c r="H65" s="190"/>
      <c r="I65" s="191">
        <f>SUM(I45:I64)</f>
        <v>23427.85</v>
      </c>
      <c r="J65" s="142"/>
      <c r="K65" s="161"/>
      <c r="L65" s="161"/>
    </row>
    <row r="66" spans="3:12" ht="15.75" x14ac:dyDescent="0.25">
      <c r="C66" s="2" t="s">
        <v>36</v>
      </c>
      <c r="J66" s="142"/>
      <c r="K66" s="49"/>
      <c r="L66" s="49"/>
    </row>
    <row r="67" spans="3:12" ht="15.75" x14ac:dyDescent="0.25">
      <c r="C67" s="10"/>
      <c r="J67" s="143"/>
      <c r="K67" s="49"/>
      <c r="L67" s="49"/>
    </row>
    <row r="68" spans="3:12" ht="15.75" x14ac:dyDescent="0.25">
      <c r="C68" s="10"/>
    </row>
    <row r="69" spans="3:12" ht="15.75" x14ac:dyDescent="0.25">
      <c r="C69" s="10"/>
    </row>
    <row r="70" spans="3:12" ht="15.75" x14ac:dyDescent="0.25">
      <c r="C70" s="10"/>
    </row>
    <row r="71" spans="3:12" ht="15.75" x14ac:dyDescent="0.25">
      <c r="C71" s="10"/>
    </row>
    <row r="72" spans="3:12" ht="15.75" x14ac:dyDescent="0.25">
      <c r="C72" s="10"/>
    </row>
    <row r="73" spans="3:12" ht="15.75" x14ac:dyDescent="0.25">
      <c r="C73" s="10"/>
    </row>
    <row r="74" spans="3:12" ht="15.75" x14ac:dyDescent="0.25">
      <c r="C74" s="1" t="s">
        <v>0</v>
      </c>
    </row>
    <row r="75" spans="3:12" ht="15.75" x14ac:dyDescent="0.25">
      <c r="C75" s="1" t="s">
        <v>1</v>
      </c>
    </row>
    <row r="76" spans="3:12" ht="15.75" x14ac:dyDescent="0.25">
      <c r="C76" s="10"/>
    </row>
    <row r="77" spans="3:12" ht="15.75" x14ac:dyDescent="0.25">
      <c r="C77" s="10"/>
    </row>
    <row r="78" spans="3:12" ht="15.75" x14ac:dyDescent="0.25">
      <c r="C78" s="2" t="s">
        <v>57</v>
      </c>
    </row>
    <row r="79" spans="3:12" ht="16.5" thickBot="1" x14ac:dyDescent="0.3">
      <c r="C79" s="10"/>
    </row>
    <row r="80" spans="3:12" ht="16.5" customHeight="1" thickBot="1" x14ac:dyDescent="0.3">
      <c r="C80" s="11" t="s">
        <v>3</v>
      </c>
      <c r="D80" s="204" t="s">
        <v>4</v>
      </c>
      <c r="E80" s="204" t="s">
        <v>5</v>
      </c>
      <c r="F80" s="199" t="s">
        <v>6</v>
      </c>
      <c r="G80" s="222" t="s">
        <v>7</v>
      </c>
      <c r="H80" s="219" t="s">
        <v>8</v>
      </c>
      <c r="I80" s="219" t="s">
        <v>9</v>
      </c>
      <c r="J80" s="214" t="s">
        <v>10</v>
      </c>
    </row>
    <row r="81" spans="3:11" ht="16.5" thickBot="1" x14ac:dyDescent="0.3">
      <c r="C81" s="7" t="s">
        <v>11</v>
      </c>
      <c r="D81" s="205"/>
      <c r="E81" s="205"/>
      <c r="F81" s="200"/>
      <c r="G81" s="223"/>
      <c r="H81" s="220"/>
      <c r="I81" s="220"/>
      <c r="J81" s="302"/>
      <c r="K81" s="67"/>
    </row>
    <row r="82" spans="3:11" ht="60" customHeight="1" x14ac:dyDescent="0.25">
      <c r="C82" s="264" t="s">
        <v>58</v>
      </c>
      <c r="D82" s="280" t="s">
        <v>59</v>
      </c>
      <c r="E82" s="204" t="s">
        <v>42</v>
      </c>
      <c r="F82" s="204">
        <v>1000118993</v>
      </c>
      <c r="G82" s="206">
        <v>27</v>
      </c>
      <c r="H82" s="296">
        <v>77</v>
      </c>
      <c r="I82" s="207">
        <f>PRODUCT(G82:H84)</f>
        <v>2079</v>
      </c>
      <c r="J82" s="224">
        <v>4653</v>
      </c>
      <c r="K82" s="67"/>
    </row>
    <row r="83" spans="3:11" ht="16.5" customHeight="1" x14ac:dyDescent="0.25">
      <c r="C83" s="272"/>
      <c r="D83" s="281"/>
      <c r="E83" s="273"/>
      <c r="F83" s="273"/>
      <c r="G83" s="247"/>
      <c r="H83" s="303"/>
      <c r="I83" s="295"/>
      <c r="J83" s="304"/>
      <c r="K83" s="67"/>
    </row>
    <row r="84" spans="3:11" ht="15.75" customHeight="1" thickBot="1" x14ac:dyDescent="0.3">
      <c r="C84" s="265"/>
      <c r="D84" s="282"/>
      <c r="E84" s="205"/>
      <c r="F84" s="205"/>
      <c r="G84" s="208"/>
      <c r="H84" s="297"/>
      <c r="I84" s="209"/>
      <c r="J84" s="299"/>
      <c r="K84" s="67"/>
    </row>
    <row r="85" spans="3:11" ht="60" customHeight="1" x14ac:dyDescent="0.25">
      <c r="C85" s="264" t="s">
        <v>60</v>
      </c>
      <c r="D85" s="280" t="s">
        <v>59</v>
      </c>
      <c r="E85" s="204" t="s">
        <v>42</v>
      </c>
      <c r="F85" s="204">
        <v>1000118994</v>
      </c>
      <c r="G85" s="206">
        <v>27</v>
      </c>
      <c r="H85" s="296">
        <v>77.290000000000006</v>
      </c>
      <c r="I85" s="207">
        <f>PRODUCT(G85:H86)</f>
        <v>2086.8300000000004</v>
      </c>
      <c r="J85" s="298">
        <v>4653</v>
      </c>
      <c r="K85" s="67"/>
    </row>
    <row r="86" spans="3:11" ht="15.75" customHeight="1" thickBot="1" x14ac:dyDescent="0.3">
      <c r="C86" s="265"/>
      <c r="D86" s="282"/>
      <c r="E86" s="205"/>
      <c r="F86" s="205"/>
      <c r="G86" s="208"/>
      <c r="H86" s="297"/>
      <c r="I86" s="209"/>
      <c r="J86" s="299"/>
      <c r="K86" s="67"/>
    </row>
    <row r="87" spans="3:11" ht="16.5" thickBot="1" x14ac:dyDescent="0.3">
      <c r="C87" s="12" t="s">
        <v>17</v>
      </c>
      <c r="D87" s="8"/>
      <c r="E87" s="8"/>
      <c r="F87" s="4"/>
      <c r="G87" s="178"/>
      <c r="H87" s="88"/>
      <c r="I87" s="162"/>
      <c r="J87" s="44"/>
      <c r="K87" s="67"/>
    </row>
    <row r="88" spans="3:11" ht="15.75" customHeight="1" x14ac:dyDescent="0.25">
      <c r="C88" s="204" t="s">
        <v>61</v>
      </c>
      <c r="D88" s="280" t="s">
        <v>62</v>
      </c>
      <c r="E88" s="204" t="s">
        <v>42</v>
      </c>
      <c r="F88" s="204">
        <v>1000118904</v>
      </c>
      <c r="G88" s="206">
        <v>27</v>
      </c>
      <c r="H88" s="219">
        <v>61</v>
      </c>
      <c r="I88" s="207">
        <f>PRODUCT(G88:H90)</f>
        <v>1647</v>
      </c>
      <c r="J88" s="218">
        <v>4654</v>
      </c>
    </row>
    <row r="89" spans="3:11" ht="15" customHeight="1" x14ac:dyDescent="0.25">
      <c r="C89" s="273"/>
      <c r="D89" s="281"/>
      <c r="E89" s="273"/>
      <c r="F89" s="273"/>
      <c r="G89" s="247"/>
      <c r="H89" s="248"/>
      <c r="I89" s="295"/>
      <c r="J89" s="224"/>
    </row>
    <row r="90" spans="3:11" ht="30.75" customHeight="1" thickBot="1" x14ac:dyDescent="0.3">
      <c r="C90" s="205"/>
      <c r="D90" s="282"/>
      <c r="E90" s="205"/>
      <c r="F90" s="205"/>
      <c r="G90" s="208"/>
      <c r="H90" s="220"/>
      <c r="I90" s="209"/>
      <c r="J90" s="217"/>
    </row>
    <row r="91" spans="3:11" ht="60" customHeight="1" x14ac:dyDescent="0.25">
      <c r="C91" s="264" t="s">
        <v>61</v>
      </c>
      <c r="D91" s="280" t="s">
        <v>62</v>
      </c>
      <c r="E91" s="204" t="s">
        <v>42</v>
      </c>
      <c r="F91" s="204" t="s">
        <v>63</v>
      </c>
      <c r="G91" s="206">
        <v>27</v>
      </c>
      <c r="H91" s="296">
        <v>62.4</v>
      </c>
      <c r="I91" s="207">
        <f>PRODUCT(G91:H92)</f>
        <v>1684.8</v>
      </c>
      <c r="J91" s="298">
        <v>4654</v>
      </c>
      <c r="K91" s="67"/>
    </row>
    <row r="92" spans="3:11" ht="7.5" customHeight="1" thickBot="1" x14ac:dyDescent="0.3">
      <c r="C92" s="265"/>
      <c r="D92" s="282"/>
      <c r="E92" s="205"/>
      <c r="F92" s="205"/>
      <c r="G92" s="208"/>
      <c r="H92" s="297"/>
      <c r="I92" s="209"/>
      <c r="J92" s="299"/>
      <c r="K92" s="67"/>
    </row>
    <row r="93" spans="3:11" ht="30" customHeight="1" thickBot="1" x14ac:dyDescent="0.3">
      <c r="C93" s="12" t="s">
        <v>21</v>
      </c>
      <c r="D93" s="77"/>
      <c r="E93" s="8"/>
      <c r="F93" s="39"/>
      <c r="G93" s="178"/>
      <c r="H93" s="88"/>
      <c r="I93" s="153"/>
      <c r="J93" s="39"/>
    </row>
    <row r="94" spans="3:11" ht="30" customHeight="1" thickBot="1" x14ac:dyDescent="0.3">
      <c r="C94" s="78" t="s">
        <v>64</v>
      </c>
      <c r="D94" s="80" t="s">
        <v>65</v>
      </c>
      <c r="E94" s="91" t="s">
        <v>42</v>
      </c>
      <c r="F94" s="79">
        <v>1000118905</v>
      </c>
      <c r="G94" s="178">
        <v>27</v>
      </c>
      <c r="H94" s="156">
        <v>30</v>
      </c>
      <c r="I94" s="162">
        <f>PRODUCT(G94:H94)</f>
        <v>810</v>
      </c>
      <c r="J94" s="81">
        <v>4655</v>
      </c>
      <c r="K94" s="67"/>
    </row>
    <row r="95" spans="3:11" ht="60" customHeight="1" x14ac:dyDescent="0.25">
      <c r="C95" s="264" t="s">
        <v>66</v>
      </c>
      <c r="D95" s="280" t="s">
        <v>65</v>
      </c>
      <c r="E95" s="204" t="s">
        <v>42</v>
      </c>
      <c r="F95" s="204">
        <v>1000118997</v>
      </c>
      <c r="G95" s="206">
        <v>27</v>
      </c>
      <c r="H95" s="219">
        <v>31.7</v>
      </c>
      <c r="I95" s="207">
        <f>PRODUCT(G95:H96)</f>
        <v>855.9</v>
      </c>
      <c r="J95" s="300">
        <v>4655</v>
      </c>
      <c r="K95" s="67"/>
    </row>
    <row r="96" spans="3:11" ht="15.75" customHeight="1" thickBot="1" x14ac:dyDescent="0.3">
      <c r="C96" s="265"/>
      <c r="D96" s="282"/>
      <c r="E96" s="205"/>
      <c r="F96" s="205"/>
      <c r="G96" s="208"/>
      <c r="H96" s="220"/>
      <c r="I96" s="209"/>
      <c r="J96" s="301"/>
      <c r="K96" s="67"/>
    </row>
    <row r="97" spans="3:11" ht="16.5" thickBot="1" x14ac:dyDescent="0.3">
      <c r="C97" s="12" t="s">
        <v>25</v>
      </c>
      <c r="D97" s="8"/>
      <c r="E97" s="8"/>
      <c r="F97" s="4"/>
      <c r="G97" s="174"/>
      <c r="H97" s="89"/>
      <c r="I97" s="153"/>
      <c r="J97" s="65"/>
      <c r="K97" s="67"/>
    </row>
    <row r="98" spans="3:11" ht="16.5" thickBot="1" x14ac:dyDescent="0.3">
      <c r="C98" s="32"/>
      <c r="D98" s="24"/>
      <c r="E98" s="4"/>
      <c r="F98" s="4"/>
      <c r="G98" s="174"/>
      <c r="H98" s="88"/>
      <c r="I98" s="162"/>
      <c r="J98" s="44"/>
      <c r="K98" s="67"/>
    </row>
    <row r="99" spans="3:11" ht="16.5" thickBot="1" x14ac:dyDescent="0.3">
      <c r="C99" s="12" t="s">
        <v>26</v>
      </c>
      <c r="D99" s="4"/>
      <c r="E99" s="4"/>
      <c r="F99" s="4"/>
      <c r="G99" s="177"/>
      <c r="H99" s="89"/>
      <c r="I99" s="153"/>
      <c r="J99" s="68"/>
      <c r="K99" s="67"/>
    </row>
    <row r="100" spans="3:11" ht="15.75" customHeight="1" thickBot="1" x14ac:dyDescent="0.3">
      <c r="C100" s="291" t="s">
        <v>67</v>
      </c>
      <c r="D100" s="199"/>
      <c r="E100" s="204" t="s">
        <v>29</v>
      </c>
      <c r="F100" s="239">
        <v>6611020010</v>
      </c>
      <c r="G100" s="288">
        <v>27</v>
      </c>
      <c r="H100" s="219">
        <v>59.9</v>
      </c>
      <c r="I100" s="207">
        <f>PRODUCT(G100:H101)</f>
        <v>1617.3</v>
      </c>
      <c r="J100" s="218"/>
    </row>
    <row r="101" spans="3:11" ht="15.75" customHeight="1" thickBot="1" x14ac:dyDescent="0.3">
      <c r="C101" s="291"/>
      <c r="D101" s="199"/>
      <c r="E101" s="205"/>
      <c r="F101" s="290"/>
      <c r="G101" s="289"/>
      <c r="H101" s="220"/>
      <c r="I101" s="209"/>
      <c r="J101" s="217"/>
    </row>
    <row r="102" spans="3:11" ht="16.5" thickBot="1" x14ac:dyDescent="0.3">
      <c r="C102" s="11" t="s">
        <v>30</v>
      </c>
      <c r="D102" s="148"/>
      <c r="E102" s="11"/>
      <c r="F102" s="4"/>
      <c r="G102" s="174"/>
      <c r="H102" s="88"/>
      <c r="I102" s="153"/>
      <c r="J102" s="39"/>
    </row>
    <row r="103" spans="3:11" ht="15.75" thickBot="1" x14ac:dyDescent="0.3">
      <c r="C103" s="199" t="s">
        <v>54</v>
      </c>
      <c r="D103" s="204"/>
      <c r="E103" s="204" t="s">
        <v>55</v>
      </c>
      <c r="F103" s="204">
        <v>4485</v>
      </c>
      <c r="G103" s="206"/>
      <c r="H103" s="219"/>
      <c r="I103" s="207"/>
      <c r="J103" s="218"/>
    </row>
    <row r="104" spans="3:11" ht="15.75" thickBot="1" x14ac:dyDescent="0.3">
      <c r="C104" s="274"/>
      <c r="D104" s="205"/>
      <c r="E104" s="205"/>
      <c r="F104" s="205"/>
      <c r="G104" s="208"/>
      <c r="H104" s="220"/>
      <c r="I104" s="209"/>
      <c r="J104" s="217"/>
    </row>
    <row r="105" spans="3:11" ht="16.5" thickBot="1" x14ac:dyDescent="0.3">
      <c r="C105" s="12" t="s">
        <v>33</v>
      </c>
      <c r="D105" s="13"/>
      <c r="E105" s="43"/>
      <c r="F105" s="9"/>
      <c r="G105" s="178"/>
      <c r="H105" s="89"/>
      <c r="I105" s="162"/>
      <c r="J105" s="70"/>
    </row>
    <row r="106" spans="3:11" ht="32.25" thickBot="1" x14ac:dyDescent="0.3">
      <c r="C106" s="7" t="s">
        <v>56</v>
      </c>
      <c r="D106" s="8"/>
      <c r="E106" s="8" t="s">
        <v>68</v>
      </c>
      <c r="F106" s="149" t="s">
        <v>69</v>
      </c>
      <c r="G106" s="174">
        <v>27</v>
      </c>
      <c r="H106" s="90">
        <v>61.7</v>
      </c>
      <c r="I106" s="153">
        <f>PRODUCT(G106:H106)</f>
        <v>1665.9</v>
      </c>
      <c r="J106" s="39"/>
    </row>
    <row r="107" spans="3:11" ht="15.75" x14ac:dyDescent="0.25">
      <c r="C107" s="2" t="s">
        <v>36</v>
      </c>
      <c r="G107" s="287"/>
      <c r="H107" s="287"/>
      <c r="I107" s="287"/>
    </row>
    <row r="108" spans="3:11" ht="15.75" x14ac:dyDescent="0.25">
      <c r="C108" s="2"/>
      <c r="G108" s="287"/>
      <c r="H108" s="287"/>
      <c r="I108" s="287"/>
    </row>
    <row r="109" spans="3:11" ht="15.75" x14ac:dyDescent="0.25">
      <c r="C109" s="2"/>
      <c r="G109" s="287"/>
      <c r="H109" s="287"/>
      <c r="I109" s="287"/>
    </row>
    <row r="110" spans="3:11" ht="21" x14ac:dyDescent="0.35">
      <c r="C110" s="36"/>
      <c r="D110" s="35"/>
      <c r="E110" s="35"/>
      <c r="F110" s="35"/>
      <c r="I110" s="193">
        <f>SUM(I82:I106)</f>
        <v>12446.73</v>
      </c>
    </row>
    <row r="111" spans="3:11" ht="15.75" x14ac:dyDescent="0.25">
      <c r="C111" s="33"/>
      <c r="D111" s="35"/>
      <c r="E111" s="36"/>
      <c r="F111" s="33"/>
    </row>
    <row r="112" spans="3:11" ht="15.75" x14ac:dyDescent="0.25">
      <c r="C112" s="2"/>
    </row>
    <row r="113" spans="3:10" ht="15.75" x14ac:dyDescent="0.25">
      <c r="C113" s="10"/>
    </row>
    <row r="114" spans="3:10" ht="15.75" x14ac:dyDescent="0.25">
      <c r="C114" s="10"/>
    </row>
    <row r="115" spans="3:10" ht="15.75" x14ac:dyDescent="0.25">
      <c r="C115" s="1"/>
    </row>
    <row r="116" spans="3:10" ht="15.75" x14ac:dyDescent="0.25">
      <c r="C116" s="1"/>
    </row>
    <row r="117" spans="3:10" ht="15.75" x14ac:dyDescent="0.25">
      <c r="C117" s="1"/>
    </row>
    <row r="118" spans="3:10" ht="15.75" x14ac:dyDescent="0.25">
      <c r="C118" s="1"/>
    </row>
    <row r="119" spans="3:10" ht="15.75" x14ac:dyDescent="0.25">
      <c r="C119" s="1"/>
    </row>
    <row r="120" spans="3:10" ht="15.75" x14ac:dyDescent="0.25">
      <c r="C120" s="1" t="s">
        <v>0</v>
      </c>
    </row>
    <row r="121" spans="3:10" ht="15.75" x14ac:dyDescent="0.25">
      <c r="C121" s="1" t="s">
        <v>1</v>
      </c>
    </row>
    <row r="122" spans="3:10" ht="15.75" x14ac:dyDescent="0.25">
      <c r="C122" s="2"/>
    </row>
    <row r="123" spans="3:10" ht="15.75" x14ac:dyDescent="0.25">
      <c r="C123" s="2"/>
    </row>
    <row r="124" spans="3:10" ht="15.75" x14ac:dyDescent="0.25">
      <c r="C124" s="2" t="s">
        <v>70</v>
      </c>
    </row>
    <row r="125" spans="3:10" ht="16.5" thickBot="1" x14ac:dyDescent="0.3">
      <c r="C125" s="2"/>
    </row>
    <row r="126" spans="3:10" ht="16.5" customHeight="1" thickBot="1" x14ac:dyDescent="0.3">
      <c r="C126" s="11" t="s">
        <v>3</v>
      </c>
      <c r="D126" s="204" t="s">
        <v>4</v>
      </c>
      <c r="E126" s="204" t="s">
        <v>5</v>
      </c>
      <c r="F126" s="199" t="s">
        <v>6</v>
      </c>
      <c r="G126" s="222" t="s">
        <v>7</v>
      </c>
      <c r="H126" s="219" t="s">
        <v>8</v>
      </c>
      <c r="I126" s="219" t="s">
        <v>9</v>
      </c>
      <c r="J126" s="214" t="s">
        <v>10</v>
      </c>
    </row>
    <row r="127" spans="3:10" ht="16.5" thickBot="1" x14ac:dyDescent="0.3">
      <c r="C127" s="7" t="s">
        <v>11</v>
      </c>
      <c r="D127" s="205"/>
      <c r="E127" s="205"/>
      <c r="F127" s="200"/>
      <c r="G127" s="223"/>
      <c r="H127" s="220"/>
      <c r="I127" s="220"/>
      <c r="J127" s="302"/>
    </row>
    <row r="128" spans="3:10" ht="45.75" thickBot="1" x14ac:dyDescent="0.3">
      <c r="C128" s="24" t="s">
        <v>71</v>
      </c>
      <c r="D128" s="108" t="s">
        <v>72</v>
      </c>
      <c r="E128" s="11" t="s">
        <v>68</v>
      </c>
      <c r="F128" s="107">
        <v>14001</v>
      </c>
      <c r="G128" s="176">
        <v>19</v>
      </c>
      <c r="H128" s="172">
        <v>154.25</v>
      </c>
      <c r="I128" s="159">
        <f>PRODUCT(G128:H128)</f>
        <v>2930.75</v>
      </c>
      <c r="J128" s="102"/>
    </row>
    <row r="129" spans="3:11" ht="16.5" thickBot="1" x14ac:dyDescent="0.3">
      <c r="C129" s="12" t="s">
        <v>17</v>
      </c>
      <c r="D129" s="8"/>
      <c r="E129" s="8"/>
      <c r="F129" s="24"/>
      <c r="G129" s="178"/>
      <c r="H129" s="154"/>
      <c r="I129" s="166"/>
      <c r="J129" s="39"/>
      <c r="K129" s="67"/>
    </row>
    <row r="130" spans="3:11" ht="32.25" thickBot="1" x14ac:dyDescent="0.3">
      <c r="C130" s="24" t="s">
        <v>73</v>
      </c>
      <c r="D130" s="103" t="s">
        <v>74</v>
      </c>
      <c r="E130" s="83" t="s">
        <v>68</v>
      </c>
      <c r="F130" s="11">
        <v>7048</v>
      </c>
      <c r="G130" s="176">
        <v>19</v>
      </c>
      <c r="H130" s="156">
        <v>123.4</v>
      </c>
      <c r="I130" s="159">
        <f>PRODUCT(G130:H130)</f>
        <v>2344.6</v>
      </c>
      <c r="J130" s="101"/>
    </row>
    <row r="131" spans="3:11" ht="16.5" thickBot="1" x14ac:dyDescent="0.3">
      <c r="C131" s="12" t="s">
        <v>21</v>
      </c>
      <c r="D131" s="11"/>
      <c r="E131" s="11"/>
      <c r="F131" s="4"/>
      <c r="G131" s="174"/>
      <c r="H131" s="166"/>
      <c r="I131" s="166"/>
      <c r="J131" s="39"/>
      <c r="K131" s="67"/>
    </row>
    <row r="132" spans="3:11" ht="45.75" thickBot="1" x14ac:dyDescent="0.35">
      <c r="C132" s="84" t="s">
        <v>75</v>
      </c>
      <c r="D132" s="103" t="s">
        <v>76</v>
      </c>
      <c r="E132" s="11" t="s">
        <v>68</v>
      </c>
      <c r="F132" s="109">
        <v>13796</v>
      </c>
      <c r="G132" s="176">
        <v>19</v>
      </c>
      <c r="H132" s="110">
        <v>61.7</v>
      </c>
      <c r="I132" s="159">
        <f>PRODUCT(G132:H132)</f>
        <v>1172.3</v>
      </c>
      <c r="J132" s="101"/>
      <c r="K132" s="67"/>
    </row>
    <row r="133" spans="3:11" ht="16.5" thickBot="1" x14ac:dyDescent="0.3">
      <c r="C133" s="11" t="s">
        <v>25</v>
      </c>
      <c r="D133" s="11"/>
      <c r="E133" s="8"/>
      <c r="F133" s="4"/>
      <c r="G133" s="174"/>
      <c r="H133" s="154"/>
      <c r="I133" s="166"/>
      <c r="J133" s="39"/>
    </row>
    <row r="134" spans="3:11" ht="16.5" thickBot="1" x14ac:dyDescent="0.3">
      <c r="C134" s="32"/>
      <c r="D134" s="24"/>
      <c r="E134" s="4"/>
      <c r="F134" s="4"/>
      <c r="G134" s="174"/>
      <c r="H134" s="165"/>
      <c r="I134" s="154"/>
      <c r="J134" s="44"/>
      <c r="K134" s="67"/>
    </row>
    <row r="135" spans="3:11" ht="16.5" thickBot="1" x14ac:dyDescent="0.3">
      <c r="C135" s="12" t="s">
        <v>26</v>
      </c>
      <c r="D135" s="4"/>
      <c r="E135" s="4"/>
      <c r="F135" s="4"/>
      <c r="G135" s="174"/>
      <c r="H135" s="154"/>
      <c r="I135" s="154"/>
      <c r="J135" s="39"/>
    </row>
    <row r="136" spans="3:11" ht="15" customHeight="1" x14ac:dyDescent="0.25">
      <c r="C136" s="199" t="s">
        <v>77</v>
      </c>
      <c r="D136" s="199"/>
      <c r="E136" s="204" t="s">
        <v>29</v>
      </c>
      <c r="F136" s="239">
        <v>6611020012</v>
      </c>
      <c r="G136" s="285">
        <v>19</v>
      </c>
      <c r="H136" s="219">
        <v>61.7</v>
      </c>
      <c r="I136" s="207">
        <f>PRODUCT(G136:H137)</f>
        <v>1172.3</v>
      </c>
      <c r="J136" s="218"/>
      <c r="K136" s="67"/>
    </row>
    <row r="137" spans="3:11" ht="15.75" customHeight="1" thickBot="1" x14ac:dyDescent="0.3">
      <c r="C137" s="200"/>
      <c r="D137" s="200"/>
      <c r="E137" s="205"/>
      <c r="F137" s="240"/>
      <c r="G137" s="286"/>
      <c r="H137" s="220"/>
      <c r="I137" s="209"/>
      <c r="J137" s="217"/>
      <c r="K137" s="67"/>
    </row>
    <row r="138" spans="3:11" ht="16.5" thickBot="1" x14ac:dyDescent="0.3">
      <c r="C138" s="12" t="s">
        <v>30</v>
      </c>
      <c r="D138" s="15"/>
      <c r="E138" s="8"/>
      <c r="F138" s="4"/>
      <c r="G138" s="178"/>
      <c r="H138" s="166"/>
      <c r="I138" s="166"/>
      <c r="J138" s="39"/>
    </row>
    <row r="139" spans="3:11" ht="16.5" customHeight="1" thickBot="1" x14ac:dyDescent="0.3">
      <c r="C139" s="199" t="s">
        <v>54</v>
      </c>
      <c r="D139" s="204"/>
      <c r="E139" s="283" t="s">
        <v>55</v>
      </c>
      <c r="F139" s="204">
        <v>4485</v>
      </c>
      <c r="G139" s="206"/>
      <c r="H139" s="207"/>
      <c r="I139" s="219"/>
      <c r="J139" s="218"/>
    </row>
    <row r="140" spans="3:11" ht="15.75" thickBot="1" x14ac:dyDescent="0.3">
      <c r="C140" s="274"/>
      <c r="D140" s="205"/>
      <c r="E140" s="284"/>
      <c r="F140" s="205"/>
      <c r="G140" s="208"/>
      <c r="H140" s="209"/>
      <c r="I140" s="220"/>
      <c r="J140" s="217"/>
    </row>
    <row r="141" spans="3:11" ht="32.25" thickBot="1" x14ac:dyDescent="0.3">
      <c r="C141" s="7" t="s">
        <v>56</v>
      </c>
      <c r="D141" s="8"/>
      <c r="E141" s="11" t="s">
        <v>68</v>
      </c>
      <c r="F141" s="150" t="s">
        <v>69</v>
      </c>
      <c r="G141" s="177">
        <v>14</v>
      </c>
      <c r="H141" s="154">
        <v>61.7</v>
      </c>
      <c r="I141" s="165">
        <f>PRODUCT(G141:H141)</f>
        <v>863.80000000000007</v>
      </c>
      <c r="J141" s="72"/>
      <c r="K141" s="67"/>
    </row>
    <row r="142" spans="3:11" ht="15.75" x14ac:dyDescent="0.25">
      <c r="C142" s="2" t="s">
        <v>36</v>
      </c>
      <c r="F142" s="66"/>
      <c r="J142" s="66"/>
    </row>
    <row r="143" spans="3:11" ht="21" x14ac:dyDescent="0.35">
      <c r="C143" s="2"/>
      <c r="I143" s="193">
        <f>SUM(I128:I141)</f>
        <v>8483.75</v>
      </c>
    </row>
    <row r="144" spans="3:11" ht="15.75" x14ac:dyDescent="0.25">
      <c r="C144" s="2"/>
      <c r="G144" s="226"/>
      <c r="H144" s="225"/>
      <c r="I144" s="225"/>
    </row>
    <row r="145" spans="2:11" ht="15.75" x14ac:dyDescent="0.25">
      <c r="C145" s="2"/>
      <c r="G145" s="226"/>
      <c r="H145" s="225"/>
      <c r="I145" s="225"/>
    </row>
    <row r="146" spans="2:11" ht="15.75" x14ac:dyDescent="0.25">
      <c r="C146" s="2"/>
    </row>
    <row r="147" spans="2:11" ht="15.75" x14ac:dyDescent="0.25">
      <c r="C147" s="1" t="s">
        <v>0</v>
      </c>
      <c r="G147" s="226"/>
      <c r="H147" s="225"/>
      <c r="I147" s="225"/>
    </row>
    <row r="148" spans="2:11" ht="15.75" x14ac:dyDescent="0.25">
      <c r="C148" s="1" t="s">
        <v>1</v>
      </c>
      <c r="G148" s="226"/>
      <c r="H148" s="225"/>
      <c r="I148" s="225"/>
    </row>
    <row r="149" spans="2:11" ht="15.75" x14ac:dyDescent="0.25">
      <c r="C149" s="2" t="s">
        <v>78</v>
      </c>
      <c r="G149" s="226"/>
      <c r="H149" s="225"/>
      <c r="I149" s="225"/>
    </row>
    <row r="150" spans="2:11" ht="16.5" thickBot="1" x14ac:dyDescent="0.3">
      <c r="C150" s="2"/>
      <c r="G150" s="305"/>
      <c r="H150" s="225"/>
      <c r="I150" s="225"/>
    </row>
    <row r="151" spans="2:11" ht="16.5" customHeight="1" thickBot="1" x14ac:dyDescent="0.3">
      <c r="C151" s="11" t="s">
        <v>3</v>
      </c>
      <c r="D151" s="204" t="s">
        <v>4</v>
      </c>
      <c r="E151" s="204" t="s">
        <v>5</v>
      </c>
      <c r="F151" s="199" t="s">
        <v>6</v>
      </c>
      <c r="G151" s="222" t="s">
        <v>7</v>
      </c>
      <c r="H151" s="219" t="s">
        <v>8</v>
      </c>
      <c r="I151" s="219" t="s">
        <v>9</v>
      </c>
      <c r="J151" s="214" t="s">
        <v>10</v>
      </c>
    </row>
    <row r="152" spans="2:11" ht="16.5" thickBot="1" x14ac:dyDescent="0.3">
      <c r="C152" s="7" t="s">
        <v>11</v>
      </c>
      <c r="D152" s="205"/>
      <c r="E152" s="205"/>
      <c r="F152" s="200"/>
      <c r="G152" s="223"/>
      <c r="H152" s="220"/>
      <c r="I152" s="220"/>
      <c r="J152" s="221"/>
    </row>
    <row r="153" spans="2:11" ht="90.75" thickBot="1" x14ac:dyDescent="0.3">
      <c r="B153" s="97"/>
      <c r="C153" s="11" t="s">
        <v>79</v>
      </c>
      <c r="D153" s="86" t="s">
        <v>80</v>
      </c>
      <c r="E153" s="11" t="s">
        <v>42</v>
      </c>
      <c r="F153" s="84"/>
      <c r="G153" s="179">
        <v>19</v>
      </c>
      <c r="H153" s="99">
        <v>77</v>
      </c>
      <c r="I153" s="168">
        <f>PRODUCT(G153:H153)</f>
        <v>1463</v>
      </c>
      <c r="J153" s="98">
        <v>4656</v>
      </c>
      <c r="K153" s="67"/>
    </row>
    <row r="154" spans="2:11" ht="90.75" thickBot="1" x14ac:dyDescent="0.3">
      <c r="B154" s="97"/>
      <c r="C154" s="78" t="s">
        <v>81</v>
      </c>
      <c r="D154" s="95" t="s">
        <v>80</v>
      </c>
      <c r="E154" s="78" t="s">
        <v>42</v>
      </c>
      <c r="F154" s="84"/>
      <c r="G154" s="179">
        <v>19</v>
      </c>
      <c r="H154" s="158">
        <v>77.25</v>
      </c>
      <c r="I154" s="169">
        <f>PRODUCT(G154:H154)</f>
        <v>1467.75</v>
      </c>
      <c r="J154" s="100">
        <v>4656</v>
      </c>
    </row>
    <row r="155" spans="2:11" ht="16.5" thickBot="1" x14ac:dyDescent="0.3">
      <c r="C155" s="11" t="s">
        <v>17</v>
      </c>
      <c r="D155" s="8"/>
      <c r="E155" s="11"/>
      <c r="F155" s="24"/>
      <c r="G155" s="174"/>
      <c r="H155" s="154"/>
      <c r="I155" s="154"/>
      <c r="J155" s="39"/>
      <c r="K155" s="87"/>
    </row>
    <row r="156" spans="2:11" x14ac:dyDescent="0.25">
      <c r="C156" s="204" t="s">
        <v>82</v>
      </c>
      <c r="D156" s="280" t="s">
        <v>83</v>
      </c>
      <c r="E156" s="204" t="s">
        <v>42</v>
      </c>
      <c r="F156" s="199"/>
      <c r="G156" s="206">
        <v>19</v>
      </c>
      <c r="H156" s="219">
        <v>61</v>
      </c>
      <c r="I156" s="207">
        <f>PRODUCT(G156:H157)</f>
        <v>1159</v>
      </c>
      <c r="J156" s="239">
        <v>4657</v>
      </c>
    </row>
    <row r="157" spans="2:11" ht="72" customHeight="1" thickBot="1" x14ac:dyDescent="0.3">
      <c r="C157" s="205"/>
      <c r="D157" s="282"/>
      <c r="E157" s="205"/>
      <c r="F157" s="277"/>
      <c r="G157" s="208"/>
      <c r="H157" s="220"/>
      <c r="I157" s="209"/>
      <c r="J157" s="240"/>
    </row>
    <row r="158" spans="2:11" ht="16.5" customHeight="1" x14ac:dyDescent="0.25">
      <c r="C158" s="204" t="s">
        <v>84</v>
      </c>
      <c r="D158" s="280" t="s">
        <v>83</v>
      </c>
      <c r="E158" s="204" t="s">
        <v>42</v>
      </c>
      <c r="F158" s="204"/>
      <c r="G158" s="206">
        <v>19</v>
      </c>
      <c r="H158" s="219">
        <v>62.4</v>
      </c>
      <c r="I158" s="207">
        <f>PRODUCT(G158:H159)</f>
        <v>1185.5999999999999</v>
      </c>
      <c r="J158" s="239">
        <v>4657</v>
      </c>
    </row>
    <row r="159" spans="2:11" ht="97.5" customHeight="1" thickBot="1" x14ac:dyDescent="0.3">
      <c r="C159" s="205"/>
      <c r="D159" s="282"/>
      <c r="E159" s="205"/>
      <c r="F159" s="205"/>
      <c r="G159" s="208"/>
      <c r="H159" s="220"/>
      <c r="I159" s="209"/>
      <c r="J159" s="240"/>
    </row>
    <row r="160" spans="2:11" ht="16.5" thickBot="1" x14ac:dyDescent="0.3">
      <c r="C160" s="12" t="s">
        <v>21</v>
      </c>
      <c r="D160" s="8"/>
      <c r="E160" s="8"/>
      <c r="F160" s="32"/>
      <c r="G160" s="174"/>
      <c r="H160" s="154"/>
      <c r="I160" s="154"/>
      <c r="J160" s="39"/>
    </row>
    <row r="161" spans="3:11" ht="90.75" thickBot="1" x14ac:dyDescent="0.3">
      <c r="C161" s="84" t="s">
        <v>85</v>
      </c>
      <c r="D161" s="85" t="s">
        <v>86</v>
      </c>
      <c r="E161" s="83" t="s">
        <v>42</v>
      </c>
      <c r="F161" s="24"/>
      <c r="G161" s="174">
        <v>19</v>
      </c>
      <c r="H161" s="156">
        <v>30</v>
      </c>
      <c r="I161" s="166">
        <f>PRODUCT(G161:H161)</f>
        <v>570</v>
      </c>
      <c r="J161" s="79">
        <v>4658</v>
      </c>
    </row>
    <row r="162" spans="3:11" ht="90.75" thickBot="1" x14ac:dyDescent="0.3">
      <c r="C162" s="24" t="s">
        <v>87</v>
      </c>
      <c r="D162" s="94" t="s">
        <v>86</v>
      </c>
      <c r="E162" s="11" t="s">
        <v>42</v>
      </c>
      <c r="F162" s="7"/>
      <c r="G162" s="177">
        <v>19</v>
      </c>
      <c r="H162" s="112">
        <v>31.7</v>
      </c>
      <c r="I162" s="154">
        <f>PRODUCT(G162:H162)</f>
        <v>602.29999999999995</v>
      </c>
      <c r="J162" s="96">
        <v>4658</v>
      </c>
    </row>
    <row r="163" spans="3:11" ht="16.5" thickBot="1" x14ac:dyDescent="0.3">
      <c r="C163" s="12" t="s">
        <v>25</v>
      </c>
      <c r="D163" s="8"/>
      <c r="E163" s="8"/>
      <c r="F163" s="32"/>
      <c r="G163" s="174"/>
      <c r="H163" s="154"/>
      <c r="I163" s="154"/>
      <c r="J163" s="39"/>
    </row>
    <row r="164" spans="3:11" ht="16.5" thickBot="1" x14ac:dyDescent="0.3">
      <c r="C164" s="32"/>
      <c r="D164" s="24"/>
      <c r="E164" s="4"/>
      <c r="F164" s="24"/>
      <c r="G164" s="174"/>
      <c r="H164" s="154"/>
      <c r="I164" s="154"/>
      <c r="J164" s="39"/>
    </row>
    <row r="165" spans="3:11" ht="16.5" thickBot="1" x14ac:dyDescent="0.3">
      <c r="C165" s="12" t="s">
        <v>26</v>
      </c>
      <c r="D165" s="4"/>
      <c r="E165" s="4"/>
      <c r="F165" s="24"/>
      <c r="G165" s="174"/>
      <c r="H165" s="154"/>
      <c r="I165" s="154"/>
      <c r="J165" s="39"/>
    </row>
    <row r="166" spans="3:11" ht="15" customHeight="1" x14ac:dyDescent="0.25">
      <c r="C166" s="199" t="s">
        <v>77</v>
      </c>
      <c r="D166" s="199"/>
      <c r="E166" s="204" t="s">
        <v>29</v>
      </c>
      <c r="F166" s="239">
        <v>6611020012</v>
      </c>
      <c r="G166" s="285">
        <v>19</v>
      </c>
      <c r="H166" s="219">
        <v>61.7</v>
      </c>
      <c r="I166" s="207">
        <f>PRODUCT(G166:H167)</f>
        <v>1172.3</v>
      </c>
      <c r="J166" s="218"/>
      <c r="K166" s="67"/>
    </row>
    <row r="167" spans="3:11" ht="15.75" customHeight="1" thickBot="1" x14ac:dyDescent="0.3">
      <c r="C167" s="200"/>
      <c r="D167" s="200"/>
      <c r="E167" s="205"/>
      <c r="F167" s="240"/>
      <c r="G167" s="286"/>
      <c r="H167" s="220"/>
      <c r="I167" s="209"/>
      <c r="J167" s="217"/>
      <c r="K167" s="67"/>
    </row>
    <row r="168" spans="3:11" ht="16.5" thickBot="1" x14ac:dyDescent="0.3">
      <c r="C168" s="12" t="s">
        <v>30</v>
      </c>
      <c r="D168" s="8"/>
      <c r="E168" s="4"/>
      <c r="F168" s="39"/>
      <c r="G168" s="174"/>
      <c r="H168" s="154"/>
      <c r="I168" s="154"/>
      <c r="J168" s="40"/>
      <c r="K168" s="67"/>
    </row>
    <row r="169" spans="3:11" ht="16.5" thickBot="1" x14ac:dyDescent="0.3">
      <c r="C169" s="7" t="s">
        <v>88</v>
      </c>
      <c r="D169" s="8"/>
      <c r="E169" s="91" t="s">
        <v>89</v>
      </c>
      <c r="F169" s="96">
        <v>4464</v>
      </c>
      <c r="G169" s="174"/>
      <c r="H169" s="154"/>
      <c r="I169" s="154"/>
      <c r="J169" s="39"/>
      <c r="K169" s="67"/>
    </row>
    <row r="170" spans="3:11" ht="16.5" thickBot="1" x14ac:dyDescent="0.3">
      <c r="C170" s="12" t="s">
        <v>33</v>
      </c>
      <c r="D170" s="9"/>
      <c r="E170" s="43"/>
      <c r="F170" s="39"/>
      <c r="G170" s="174"/>
      <c r="H170" s="154"/>
      <c r="I170" s="154"/>
      <c r="J170" s="41"/>
    </row>
    <row r="171" spans="3:11" ht="32.25" thickBot="1" x14ac:dyDescent="0.3">
      <c r="C171" s="7" t="s">
        <v>90</v>
      </c>
      <c r="D171" s="105"/>
      <c r="E171" s="24" t="s">
        <v>68</v>
      </c>
      <c r="F171" s="151" t="s">
        <v>91</v>
      </c>
      <c r="G171" s="174">
        <v>19</v>
      </c>
      <c r="H171" s="154">
        <v>61.7</v>
      </c>
      <c r="I171" s="154">
        <f>PRODUCT(G171:H171)</f>
        <v>1172.3</v>
      </c>
      <c r="J171" s="40"/>
    </row>
    <row r="172" spans="3:11" ht="15.75" x14ac:dyDescent="0.25">
      <c r="C172" s="2" t="s">
        <v>36</v>
      </c>
      <c r="J172" s="66"/>
    </row>
    <row r="173" spans="3:11" ht="21" x14ac:dyDescent="0.35">
      <c r="C173" s="2"/>
      <c r="I173" s="193">
        <f>SUM(I153:I171)</f>
        <v>8792.25</v>
      </c>
    </row>
    <row r="174" spans="3:11" ht="15.75" x14ac:dyDescent="0.25">
      <c r="C174" s="2"/>
    </row>
    <row r="175" spans="3:11" ht="15.75" x14ac:dyDescent="0.25">
      <c r="C175" s="2"/>
    </row>
    <row r="176" spans="3:11" ht="15.75" x14ac:dyDescent="0.25">
      <c r="C176" s="1" t="s">
        <v>0</v>
      </c>
    </row>
    <row r="177" spans="3:11" ht="15.75" x14ac:dyDescent="0.25">
      <c r="C177" s="1" t="s">
        <v>1</v>
      </c>
    </row>
    <row r="178" spans="3:11" ht="15.75" x14ac:dyDescent="0.25">
      <c r="C178" s="16" t="s">
        <v>92</v>
      </c>
    </row>
    <row r="179" spans="3:11" ht="15.75" x14ac:dyDescent="0.25">
      <c r="C179" s="2"/>
    </row>
    <row r="180" spans="3:11" ht="15.75" x14ac:dyDescent="0.25">
      <c r="C180" s="2"/>
    </row>
    <row r="181" spans="3:11" ht="16.5" thickBot="1" x14ac:dyDescent="0.3">
      <c r="C181" s="2"/>
    </row>
    <row r="182" spans="3:11" ht="16.5" customHeight="1" thickBot="1" x14ac:dyDescent="0.3">
      <c r="C182" s="11" t="s">
        <v>3</v>
      </c>
      <c r="D182" s="204" t="s">
        <v>4</v>
      </c>
      <c r="E182" s="204" t="s">
        <v>5</v>
      </c>
      <c r="F182" s="199" t="s">
        <v>6</v>
      </c>
      <c r="G182" s="222" t="s">
        <v>7</v>
      </c>
      <c r="H182" s="219" t="s">
        <v>8</v>
      </c>
      <c r="I182" s="219" t="s">
        <v>9</v>
      </c>
      <c r="J182" s="214" t="s">
        <v>10</v>
      </c>
    </row>
    <row r="183" spans="3:11" ht="16.5" thickBot="1" x14ac:dyDescent="0.3">
      <c r="C183" s="7" t="s">
        <v>11</v>
      </c>
      <c r="D183" s="205"/>
      <c r="E183" s="205"/>
      <c r="F183" s="200"/>
      <c r="G183" s="223"/>
      <c r="H183" s="220"/>
      <c r="I183" s="220"/>
      <c r="J183" s="302"/>
    </row>
    <row r="184" spans="3:11" ht="45.75" thickBot="1" x14ac:dyDescent="0.3">
      <c r="C184" s="104" t="s">
        <v>71</v>
      </c>
      <c r="D184" s="108" t="s">
        <v>72</v>
      </c>
      <c r="E184" s="83" t="s">
        <v>68</v>
      </c>
      <c r="F184" s="11">
        <v>14001</v>
      </c>
      <c r="G184" s="176">
        <v>20</v>
      </c>
      <c r="H184" s="156">
        <v>154.25</v>
      </c>
      <c r="I184" s="159">
        <f>PRODUCT(G184:H184)</f>
        <v>3085</v>
      </c>
      <c r="J184" s="82"/>
      <c r="K184" s="67"/>
    </row>
    <row r="185" spans="3:11" ht="16.5" thickBot="1" x14ac:dyDescent="0.3">
      <c r="C185" s="11" t="s">
        <v>17</v>
      </c>
      <c r="D185" s="8"/>
      <c r="E185" s="11"/>
      <c r="F185" s="5"/>
      <c r="G185" s="174"/>
      <c r="H185" s="154"/>
      <c r="I185" s="154"/>
      <c r="J185" s="41"/>
    </row>
    <row r="186" spans="3:11" ht="32.25" thickBot="1" x14ac:dyDescent="0.3">
      <c r="C186" s="111" t="s">
        <v>73</v>
      </c>
      <c r="D186" s="108" t="s">
        <v>74</v>
      </c>
      <c r="E186" s="11" t="s">
        <v>68</v>
      </c>
      <c r="F186" s="11">
        <v>7048</v>
      </c>
      <c r="G186" s="176">
        <v>20</v>
      </c>
      <c r="H186" s="156">
        <v>123.4</v>
      </c>
      <c r="I186" s="159">
        <f>PRODUCT(G186:H186)</f>
        <v>2468</v>
      </c>
      <c r="J186" s="101"/>
    </row>
    <row r="187" spans="3:11" ht="16.5" thickBot="1" x14ac:dyDescent="0.3">
      <c r="C187" s="12" t="s">
        <v>21</v>
      </c>
      <c r="D187" s="8"/>
      <c r="E187" s="8"/>
      <c r="F187" s="5"/>
      <c r="G187" s="174"/>
      <c r="H187" s="154"/>
      <c r="I187" s="154"/>
      <c r="J187" s="39"/>
    </row>
    <row r="188" spans="3:11" ht="45.75" thickBot="1" x14ac:dyDescent="0.3">
      <c r="C188" s="17" t="s">
        <v>75</v>
      </c>
      <c r="D188" s="19" t="s">
        <v>76</v>
      </c>
      <c r="E188" s="8" t="s">
        <v>68</v>
      </c>
      <c r="F188" s="105">
        <v>13796</v>
      </c>
      <c r="G188" s="174">
        <v>20</v>
      </c>
      <c r="H188" s="112">
        <v>61.7</v>
      </c>
      <c r="I188" s="154">
        <f>PRODUCT(G188:H188)</f>
        <v>1234</v>
      </c>
      <c r="J188" s="40"/>
    </row>
    <row r="189" spans="3:11" ht="16.5" thickBot="1" x14ac:dyDescent="0.3">
      <c r="C189" s="12" t="s">
        <v>25</v>
      </c>
      <c r="D189" s="8"/>
      <c r="E189" s="8"/>
      <c r="F189" s="5"/>
      <c r="G189" s="174"/>
      <c r="H189" s="154"/>
      <c r="I189" s="154"/>
      <c r="J189" s="39"/>
    </row>
    <row r="190" spans="3:11" ht="16.5" thickBot="1" x14ac:dyDescent="0.3">
      <c r="C190" s="266"/>
      <c r="D190" s="268"/>
      <c r="E190" s="4"/>
      <c r="F190" s="5"/>
      <c r="G190" s="174"/>
      <c r="H190" s="154"/>
      <c r="I190" s="154"/>
      <c r="K190" s="67"/>
    </row>
    <row r="191" spans="3:11" ht="16.5" thickBot="1" x14ac:dyDescent="0.3">
      <c r="C191" s="12" t="s">
        <v>26</v>
      </c>
      <c r="D191" s="4"/>
      <c r="E191" s="4"/>
      <c r="F191" s="5"/>
      <c r="G191" s="174"/>
      <c r="H191" s="154"/>
      <c r="I191" s="154"/>
      <c r="J191" s="39"/>
      <c r="K191" s="67"/>
    </row>
    <row r="192" spans="3:11" ht="15" customHeight="1" x14ac:dyDescent="0.25">
      <c r="C192" s="199" t="s">
        <v>77</v>
      </c>
      <c r="D192" s="199"/>
      <c r="E192" s="204" t="s">
        <v>29</v>
      </c>
      <c r="F192" s="239">
        <v>6611020012</v>
      </c>
      <c r="G192" s="285">
        <v>20</v>
      </c>
      <c r="H192" s="219">
        <v>61.7</v>
      </c>
      <c r="I192" s="207">
        <f>PRODUCT(G192:H193)</f>
        <v>1234</v>
      </c>
      <c r="J192" s="218"/>
      <c r="K192" s="67"/>
    </row>
    <row r="193" spans="3:11" ht="15.75" customHeight="1" thickBot="1" x14ac:dyDescent="0.3">
      <c r="C193" s="200"/>
      <c r="D193" s="200"/>
      <c r="E193" s="205"/>
      <c r="F193" s="240"/>
      <c r="G193" s="286"/>
      <c r="H193" s="220"/>
      <c r="I193" s="209"/>
      <c r="J193" s="217"/>
      <c r="K193" s="67"/>
    </row>
    <row r="194" spans="3:11" ht="16.5" thickBot="1" x14ac:dyDescent="0.3">
      <c r="C194" s="12" t="s">
        <v>30</v>
      </c>
      <c r="D194" s="15"/>
      <c r="E194" s="8"/>
      <c r="F194" s="4"/>
      <c r="G194" s="178"/>
      <c r="H194" s="166"/>
      <c r="I194" s="166"/>
      <c r="J194" s="39"/>
      <c r="K194" s="67"/>
    </row>
    <row r="195" spans="3:11" ht="15.75" customHeight="1" thickBot="1" x14ac:dyDescent="0.3">
      <c r="C195" s="199" t="s">
        <v>54</v>
      </c>
      <c r="D195" s="204"/>
      <c r="E195" s="283" t="s">
        <v>55</v>
      </c>
      <c r="F195" s="204">
        <v>4485</v>
      </c>
      <c r="G195" s="206"/>
      <c r="H195" s="207"/>
      <c r="I195" s="219"/>
      <c r="J195" s="218"/>
      <c r="K195" s="67"/>
    </row>
    <row r="196" spans="3:11" ht="15.75" customHeight="1" thickBot="1" x14ac:dyDescent="0.3">
      <c r="C196" s="274"/>
      <c r="D196" s="205"/>
      <c r="E196" s="284"/>
      <c r="F196" s="205"/>
      <c r="G196" s="208"/>
      <c r="H196" s="209"/>
      <c r="I196" s="220"/>
      <c r="J196" s="217"/>
      <c r="K196" s="67"/>
    </row>
    <row r="197" spans="3:11" ht="32.25" thickBot="1" x14ac:dyDescent="0.3">
      <c r="C197" s="7" t="s">
        <v>56</v>
      </c>
      <c r="D197" s="8"/>
      <c r="E197" s="11" t="s">
        <v>68</v>
      </c>
      <c r="F197" s="151" t="s">
        <v>69</v>
      </c>
      <c r="G197" s="177">
        <v>16</v>
      </c>
      <c r="H197" s="154">
        <v>61.7</v>
      </c>
      <c r="I197" s="165">
        <f>PRODUCT(G197:H197)</f>
        <v>987.2</v>
      </c>
      <c r="J197" s="39"/>
      <c r="K197" s="67"/>
    </row>
    <row r="198" spans="3:11" ht="15.75" x14ac:dyDescent="0.25">
      <c r="C198" s="2" t="s">
        <v>36</v>
      </c>
    </row>
    <row r="199" spans="3:11" ht="21" x14ac:dyDescent="0.35">
      <c r="C199" s="2"/>
      <c r="I199" s="193">
        <f>SUM(I184:I197)</f>
        <v>9008.2000000000007</v>
      </c>
    </row>
    <row r="200" spans="3:11" ht="15.75" x14ac:dyDescent="0.25">
      <c r="C200" s="2"/>
    </row>
    <row r="201" spans="3:11" ht="15.75" x14ac:dyDescent="0.25">
      <c r="C201" s="2"/>
    </row>
    <row r="202" spans="3:11" ht="15.75" x14ac:dyDescent="0.25">
      <c r="C202" s="2"/>
    </row>
    <row r="203" spans="3:11" ht="15.75" x14ac:dyDescent="0.25">
      <c r="C203" s="2"/>
    </row>
    <row r="204" spans="3:11" ht="15.75" x14ac:dyDescent="0.25">
      <c r="C204" s="2"/>
    </row>
    <row r="205" spans="3:11" ht="15.75" x14ac:dyDescent="0.25">
      <c r="C205" s="1" t="s">
        <v>0</v>
      </c>
    </row>
    <row r="206" spans="3:11" ht="15.75" x14ac:dyDescent="0.25">
      <c r="C206" s="1" t="s">
        <v>1</v>
      </c>
    </row>
    <row r="207" spans="3:11" ht="15.75" x14ac:dyDescent="0.25">
      <c r="C207" s="16" t="s">
        <v>93</v>
      </c>
    </row>
    <row r="208" spans="3:11" ht="15.75" x14ac:dyDescent="0.25">
      <c r="C208" s="2"/>
    </row>
    <row r="209" spans="3:10" ht="15.75" x14ac:dyDescent="0.25">
      <c r="C209" s="2"/>
    </row>
    <row r="210" spans="3:10" ht="16.5" thickBot="1" x14ac:dyDescent="0.3">
      <c r="C210" s="2"/>
    </row>
    <row r="211" spans="3:10" ht="16.5" customHeight="1" thickBot="1" x14ac:dyDescent="0.3">
      <c r="C211" s="11" t="s">
        <v>3</v>
      </c>
      <c r="D211" s="204" t="s">
        <v>4</v>
      </c>
      <c r="E211" s="204" t="s">
        <v>5</v>
      </c>
      <c r="F211" s="199" t="s">
        <v>6</v>
      </c>
      <c r="G211" s="222" t="s">
        <v>7</v>
      </c>
      <c r="H211" s="219" t="s">
        <v>8</v>
      </c>
      <c r="I211" s="219" t="s">
        <v>9</v>
      </c>
      <c r="J211" s="214" t="s">
        <v>10</v>
      </c>
    </row>
    <row r="212" spans="3:10" ht="16.5" thickBot="1" x14ac:dyDescent="0.3">
      <c r="C212" s="7" t="s">
        <v>11</v>
      </c>
      <c r="D212" s="205"/>
      <c r="E212" s="205"/>
      <c r="F212" s="200"/>
      <c r="G212" s="223"/>
      <c r="H212" s="220"/>
      <c r="I212" s="220"/>
      <c r="J212" s="221"/>
    </row>
    <row r="213" spans="3:10" ht="15" customHeight="1" x14ac:dyDescent="0.25">
      <c r="C213" s="269" t="s">
        <v>94</v>
      </c>
      <c r="D213" s="264" t="s">
        <v>95</v>
      </c>
      <c r="E213" s="204" t="s">
        <v>96</v>
      </c>
      <c r="F213" s="275" t="s">
        <v>97</v>
      </c>
      <c r="G213" s="206">
        <v>19</v>
      </c>
      <c r="H213" s="219">
        <v>154.25</v>
      </c>
      <c r="I213" s="207">
        <f>PRODUCT(G213:H214)</f>
        <v>2930.75</v>
      </c>
      <c r="J213" s="218"/>
    </row>
    <row r="214" spans="3:10" ht="15.75" customHeight="1" thickBot="1" x14ac:dyDescent="0.3">
      <c r="C214" s="271"/>
      <c r="D214" s="265"/>
      <c r="E214" s="205"/>
      <c r="F214" s="276"/>
      <c r="G214" s="208"/>
      <c r="H214" s="248"/>
      <c r="I214" s="295"/>
      <c r="J214" s="217"/>
    </row>
    <row r="215" spans="3:10" ht="15" customHeight="1" x14ac:dyDescent="0.25">
      <c r="C215" s="269"/>
      <c r="D215" s="212"/>
      <c r="E215" s="199"/>
      <c r="F215" s="199"/>
      <c r="G215" s="206"/>
      <c r="H215" s="219"/>
      <c r="I215" s="207"/>
      <c r="J215" s="218"/>
    </row>
    <row r="216" spans="3:10" ht="15.75" customHeight="1" thickBot="1" x14ac:dyDescent="0.3">
      <c r="C216" s="271"/>
      <c r="D216" s="213"/>
      <c r="E216" s="200"/>
      <c r="F216" s="200"/>
      <c r="G216" s="208"/>
      <c r="H216" s="220"/>
      <c r="I216" s="209"/>
      <c r="J216" s="217"/>
    </row>
    <row r="217" spans="3:10" ht="16.5" thickBot="1" x14ac:dyDescent="0.3">
      <c r="C217" s="12" t="s">
        <v>17</v>
      </c>
      <c r="D217" s="8"/>
      <c r="E217" s="8"/>
      <c r="F217" s="4"/>
      <c r="G217" s="174"/>
      <c r="H217" s="89"/>
      <c r="I217" s="154"/>
      <c r="J217" s="39"/>
    </row>
    <row r="218" spans="3:10" ht="15.6" customHeight="1" x14ac:dyDescent="0.25">
      <c r="C218" s="269" t="s">
        <v>98</v>
      </c>
      <c r="D218" s="264" t="s">
        <v>99</v>
      </c>
      <c r="E218" s="204" t="s">
        <v>100</v>
      </c>
      <c r="F218" s="239">
        <v>1111020033</v>
      </c>
      <c r="G218" s="306">
        <v>19</v>
      </c>
      <c r="H218" s="219">
        <v>61.4</v>
      </c>
      <c r="I218" s="207">
        <f>PRODUCT(G218:H219)</f>
        <v>1166.5999999999999</v>
      </c>
      <c r="J218" s="218"/>
    </row>
    <row r="219" spans="3:10" ht="15.75" thickBot="1" x14ac:dyDescent="0.3">
      <c r="C219" s="271"/>
      <c r="D219" s="265"/>
      <c r="E219" s="205"/>
      <c r="F219" s="240"/>
      <c r="G219" s="307"/>
      <c r="H219" s="220"/>
      <c r="I219" s="209"/>
      <c r="J219" s="217"/>
    </row>
    <row r="220" spans="3:10" ht="16.149999999999999" customHeight="1" x14ac:dyDescent="0.25">
      <c r="C220" s="269" t="s">
        <v>101</v>
      </c>
      <c r="D220" s="264" t="s">
        <v>102</v>
      </c>
      <c r="E220" s="204" t="s">
        <v>100</v>
      </c>
      <c r="F220" s="204">
        <v>1111020034</v>
      </c>
      <c r="G220" s="206">
        <v>19</v>
      </c>
      <c r="H220" s="219">
        <v>62</v>
      </c>
      <c r="I220" s="207">
        <f>PRODUCT(G220:H221)</f>
        <v>1178</v>
      </c>
      <c r="J220" s="218"/>
    </row>
    <row r="221" spans="3:10" ht="15.75" thickBot="1" x14ac:dyDescent="0.3">
      <c r="C221" s="271"/>
      <c r="D221" s="265"/>
      <c r="E221" s="205"/>
      <c r="F221" s="205"/>
      <c r="G221" s="208"/>
      <c r="H221" s="220"/>
      <c r="I221" s="209"/>
      <c r="J221" s="217"/>
    </row>
    <row r="222" spans="3:10" ht="16.5" thickBot="1" x14ac:dyDescent="0.3">
      <c r="C222" s="12" t="s">
        <v>21</v>
      </c>
      <c r="D222" s="8"/>
      <c r="E222" s="8"/>
      <c r="F222" s="4"/>
      <c r="G222" s="174"/>
      <c r="H222" s="89"/>
      <c r="I222" s="154"/>
      <c r="J222" s="39"/>
    </row>
    <row r="223" spans="3:10" ht="16.5" thickBot="1" x14ac:dyDescent="0.3">
      <c r="C223" s="17"/>
      <c r="D223" s="44"/>
      <c r="E223" s="4"/>
      <c r="F223" s="4"/>
      <c r="G223" s="174"/>
      <c r="H223" s="89"/>
      <c r="I223" s="154"/>
      <c r="J223" s="40"/>
    </row>
    <row r="224" spans="3:10" ht="45.75" thickBot="1" x14ac:dyDescent="0.3">
      <c r="C224" s="17" t="s">
        <v>103</v>
      </c>
      <c r="D224" s="19" t="s">
        <v>104</v>
      </c>
      <c r="E224" s="8" t="s">
        <v>100</v>
      </c>
      <c r="F224" s="8">
        <v>1111020039</v>
      </c>
      <c r="G224" s="174">
        <v>19</v>
      </c>
      <c r="H224" s="112">
        <v>61.7</v>
      </c>
      <c r="I224" s="154">
        <f>PRODUCT(G224:H224)</f>
        <v>1172.3</v>
      </c>
      <c r="J224" s="39"/>
    </row>
    <row r="225" spans="3:11" ht="16.5" thickBot="1" x14ac:dyDescent="0.3">
      <c r="C225" s="12" t="s">
        <v>25</v>
      </c>
      <c r="D225" s="8"/>
      <c r="E225" s="8"/>
      <c r="F225" s="4"/>
      <c r="G225" s="174"/>
      <c r="H225" s="154"/>
      <c r="I225" s="154"/>
      <c r="J225" s="42"/>
    </row>
    <row r="226" spans="3:11" ht="16.5" thickBot="1" x14ac:dyDescent="0.3">
      <c r="C226" s="266"/>
      <c r="D226" s="268"/>
      <c r="E226" s="4"/>
      <c r="F226" s="4"/>
      <c r="G226" s="174"/>
      <c r="H226" s="154"/>
      <c r="I226" s="154"/>
      <c r="J226" s="39"/>
    </row>
    <row r="227" spans="3:11" ht="16.5" thickBot="1" x14ac:dyDescent="0.3">
      <c r="C227" s="12" t="s">
        <v>26</v>
      </c>
      <c r="D227" s="4"/>
      <c r="E227" s="4"/>
      <c r="F227" s="4"/>
      <c r="G227" s="174"/>
      <c r="H227" s="154"/>
      <c r="I227" s="154"/>
      <c r="J227" s="42"/>
    </row>
    <row r="228" spans="3:11" ht="15" customHeight="1" x14ac:dyDescent="0.25">
      <c r="C228" s="199" t="s">
        <v>77</v>
      </c>
      <c r="D228" s="199"/>
      <c r="E228" s="204" t="s">
        <v>29</v>
      </c>
      <c r="F228" s="239">
        <v>6611020012</v>
      </c>
      <c r="G228" s="285">
        <v>19</v>
      </c>
      <c r="H228" s="219">
        <v>61.7</v>
      </c>
      <c r="I228" s="207">
        <f>PRODUCT(G228:H229)</f>
        <v>1172.3</v>
      </c>
      <c r="J228" s="218"/>
    </row>
    <row r="229" spans="3:11" ht="15.75" customHeight="1" thickBot="1" x14ac:dyDescent="0.3">
      <c r="C229" s="200"/>
      <c r="D229" s="200"/>
      <c r="E229" s="205"/>
      <c r="F229" s="240"/>
      <c r="G229" s="286"/>
      <c r="H229" s="220"/>
      <c r="I229" s="209"/>
      <c r="J229" s="217"/>
    </row>
    <row r="230" spans="3:11" ht="16.5" thickBot="1" x14ac:dyDescent="0.3">
      <c r="C230" s="12" t="s">
        <v>30</v>
      </c>
      <c r="D230" s="15"/>
      <c r="E230" s="8"/>
      <c r="F230" s="4"/>
      <c r="G230" s="178"/>
      <c r="H230" s="166"/>
      <c r="I230" s="166"/>
      <c r="J230" s="39"/>
    </row>
    <row r="231" spans="3:11" ht="15.75" thickBot="1" x14ac:dyDescent="0.3">
      <c r="C231" s="199" t="s">
        <v>54</v>
      </c>
      <c r="D231" s="204"/>
      <c r="E231" s="283" t="s">
        <v>55</v>
      </c>
      <c r="F231" s="204">
        <v>4485</v>
      </c>
      <c r="G231" s="206"/>
      <c r="H231" s="207"/>
      <c r="I231" s="219"/>
      <c r="J231" s="218"/>
    </row>
    <row r="232" spans="3:11" ht="15.75" thickBot="1" x14ac:dyDescent="0.3">
      <c r="C232" s="274"/>
      <c r="D232" s="205"/>
      <c r="E232" s="284"/>
      <c r="F232" s="205"/>
      <c r="G232" s="208"/>
      <c r="H232" s="209"/>
      <c r="I232" s="220"/>
      <c r="J232" s="217"/>
      <c r="K232" s="67"/>
    </row>
    <row r="233" spans="3:11" ht="32.25" thickBot="1" x14ac:dyDescent="0.3">
      <c r="C233" s="7" t="s">
        <v>56</v>
      </c>
      <c r="D233" s="8"/>
      <c r="E233" s="11" t="s">
        <v>68</v>
      </c>
      <c r="F233" s="151" t="s">
        <v>69</v>
      </c>
      <c r="G233" s="177">
        <v>13</v>
      </c>
      <c r="H233" s="154">
        <v>61.7</v>
      </c>
      <c r="I233" s="165">
        <f>PRODUCT(G233:H233)</f>
        <v>802.1</v>
      </c>
      <c r="J233" s="39"/>
      <c r="K233" s="67"/>
    </row>
    <row r="234" spans="3:11" ht="15.75" x14ac:dyDescent="0.25">
      <c r="C234" s="2" t="s">
        <v>36</v>
      </c>
    </row>
    <row r="235" spans="3:11" ht="21" x14ac:dyDescent="0.35">
      <c r="C235" s="2"/>
      <c r="I235" s="193">
        <f>SUM(I213:I233)</f>
        <v>8422.0500000000011</v>
      </c>
    </row>
    <row r="236" spans="3:11" ht="15.75" x14ac:dyDescent="0.25">
      <c r="C236" s="2"/>
    </row>
    <row r="237" spans="3:11" ht="15.75" x14ac:dyDescent="0.25">
      <c r="C237" s="2"/>
    </row>
    <row r="238" spans="3:11" ht="15.75" x14ac:dyDescent="0.25">
      <c r="C238" s="1" t="s">
        <v>0</v>
      </c>
      <c r="G238" s="226"/>
      <c r="H238" s="225"/>
      <c r="I238" s="225"/>
    </row>
    <row r="239" spans="3:11" ht="15.75" x14ac:dyDescent="0.25">
      <c r="C239" s="1" t="s">
        <v>1</v>
      </c>
      <c r="G239" s="226"/>
      <c r="H239" s="225"/>
      <c r="I239" s="225"/>
    </row>
    <row r="240" spans="3:11" ht="15.75" x14ac:dyDescent="0.25">
      <c r="C240" s="2" t="s">
        <v>105</v>
      </c>
      <c r="G240" s="226"/>
      <c r="H240" s="225"/>
      <c r="I240" s="225"/>
    </row>
    <row r="241" spans="3:11" ht="16.5" thickBot="1" x14ac:dyDescent="0.3">
      <c r="C241" s="2"/>
      <c r="G241" s="305"/>
      <c r="H241" s="225"/>
      <c r="I241" s="225"/>
    </row>
    <row r="242" spans="3:11" ht="16.5" thickBot="1" x14ac:dyDescent="0.3">
      <c r="C242" s="11" t="s">
        <v>3</v>
      </c>
      <c r="D242" s="204" t="s">
        <v>4</v>
      </c>
      <c r="E242" s="204" t="s">
        <v>5</v>
      </c>
      <c r="F242" s="199" t="s">
        <v>6</v>
      </c>
      <c r="G242" s="222" t="s">
        <v>7</v>
      </c>
      <c r="H242" s="219" t="s">
        <v>8</v>
      </c>
      <c r="I242" s="219" t="s">
        <v>9</v>
      </c>
      <c r="J242" s="214" t="s">
        <v>10</v>
      </c>
    </row>
    <row r="243" spans="3:11" ht="16.5" thickBot="1" x14ac:dyDescent="0.3">
      <c r="C243" s="7" t="s">
        <v>11</v>
      </c>
      <c r="D243" s="205"/>
      <c r="E243" s="205"/>
      <c r="F243" s="200"/>
      <c r="G243" s="223"/>
      <c r="H243" s="220"/>
      <c r="I243" s="220"/>
      <c r="J243" s="221"/>
    </row>
    <row r="244" spans="3:11" ht="90.75" thickBot="1" x14ac:dyDescent="0.3">
      <c r="C244" s="11" t="s">
        <v>79</v>
      </c>
      <c r="D244" s="103" t="s">
        <v>80</v>
      </c>
      <c r="E244" s="11" t="s">
        <v>42</v>
      </c>
      <c r="F244" s="84"/>
      <c r="G244" s="179">
        <v>15</v>
      </c>
      <c r="H244" s="99">
        <v>77</v>
      </c>
      <c r="I244" s="168">
        <f>PRODUCT(G244:H244)</f>
        <v>1155</v>
      </c>
      <c r="J244" s="98">
        <v>4656</v>
      </c>
      <c r="K244" s="67"/>
    </row>
    <row r="245" spans="3:11" ht="90.75" thickBot="1" x14ac:dyDescent="0.3">
      <c r="C245" s="78" t="s">
        <v>81</v>
      </c>
      <c r="D245" s="108" t="s">
        <v>80</v>
      </c>
      <c r="E245" s="78" t="s">
        <v>42</v>
      </c>
      <c r="F245" s="84"/>
      <c r="G245" s="179">
        <v>15</v>
      </c>
      <c r="H245" s="158">
        <v>77.25</v>
      </c>
      <c r="I245" s="169">
        <f>PRODUCT(G245:H245)</f>
        <v>1158.75</v>
      </c>
      <c r="J245" s="100">
        <v>4656</v>
      </c>
    </row>
    <row r="246" spans="3:11" ht="15.75" customHeight="1" thickBot="1" x14ac:dyDescent="0.3">
      <c r="C246" s="11" t="s">
        <v>17</v>
      </c>
      <c r="D246" s="8"/>
      <c r="E246" s="11"/>
      <c r="F246" s="24"/>
      <c r="G246" s="174"/>
      <c r="H246" s="154"/>
      <c r="I246" s="154"/>
      <c r="J246" s="39"/>
      <c r="K246" s="87"/>
    </row>
    <row r="247" spans="3:11" x14ac:dyDescent="0.25">
      <c r="C247" s="204" t="s">
        <v>82</v>
      </c>
      <c r="D247" s="264" t="s">
        <v>83</v>
      </c>
      <c r="E247" s="204" t="s">
        <v>42</v>
      </c>
      <c r="F247" s="199"/>
      <c r="G247" s="206">
        <v>15</v>
      </c>
      <c r="H247" s="219">
        <v>61</v>
      </c>
      <c r="I247" s="207">
        <f>PRODUCT(G247:H248)</f>
        <v>915</v>
      </c>
      <c r="J247" s="239">
        <v>4657</v>
      </c>
    </row>
    <row r="248" spans="3:11" ht="15.75" thickBot="1" x14ac:dyDescent="0.3">
      <c r="C248" s="205"/>
      <c r="D248" s="265"/>
      <c r="E248" s="205"/>
      <c r="F248" s="277"/>
      <c r="G248" s="208"/>
      <c r="H248" s="220"/>
      <c r="I248" s="209"/>
      <c r="J248" s="240"/>
    </row>
    <row r="249" spans="3:11" x14ac:dyDescent="0.25">
      <c r="C249" s="204" t="s">
        <v>84</v>
      </c>
      <c r="D249" s="264" t="s">
        <v>83</v>
      </c>
      <c r="E249" s="204" t="s">
        <v>42</v>
      </c>
      <c r="F249" s="204"/>
      <c r="G249" s="206">
        <v>15</v>
      </c>
      <c r="H249" s="219">
        <v>62.4</v>
      </c>
      <c r="I249" s="207">
        <f>PRODUCT(G249:H250)</f>
        <v>936</v>
      </c>
      <c r="J249" s="239">
        <v>4657</v>
      </c>
    </row>
    <row r="250" spans="3:11" ht="15.75" thickBot="1" x14ac:dyDescent="0.3">
      <c r="C250" s="205"/>
      <c r="D250" s="265"/>
      <c r="E250" s="205"/>
      <c r="F250" s="205"/>
      <c r="G250" s="208"/>
      <c r="H250" s="220"/>
      <c r="I250" s="209"/>
      <c r="J250" s="240"/>
    </row>
    <row r="251" spans="3:11" ht="16.5" thickBot="1" x14ac:dyDescent="0.3">
      <c r="C251" s="12" t="s">
        <v>21</v>
      </c>
      <c r="D251" s="8"/>
      <c r="E251" s="8"/>
      <c r="F251" s="32"/>
      <c r="G251" s="174"/>
      <c r="H251" s="154"/>
      <c r="I251" s="154"/>
      <c r="J251" s="39"/>
    </row>
    <row r="252" spans="3:11" ht="90.75" thickBot="1" x14ac:dyDescent="0.3">
      <c r="C252" s="84" t="s">
        <v>85</v>
      </c>
      <c r="D252" s="103" t="s">
        <v>86</v>
      </c>
      <c r="E252" s="83" t="s">
        <v>42</v>
      </c>
      <c r="F252" s="24"/>
      <c r="G252" s="174">
        <v>15</v>
      </c>
      <c r="H252" s="156">
        <v>30</v>
      </c>
      <c r="I252" s="166">
        <f>PRODUCT(G252:H252)</f>
        <v>450</v>
      </c>
      <c r="J252" s="79">
        <v>4658</v>
      </c>
    </row>
    <row r="253" spans="3:11" ht="90.75" thickBot="1" x14ac:dyDescent="0.3">
      <c r="C253" s="24" t="s">
        <v>87</v>
      </c>
      <c r="D253" s="108" t="s">
        <v>86</v>
      </c>
      <c r="E253" s="11" t="s">
        <v>42</v>
      </c>
      <c r="F253" s="7"/>
      <c r="G253" s="177">
        <v>15</v>
      </c>
      <c r="H253" s="112">
        <v>31.7</v>
      </c>
      <c r="I253" s="154">
        <f>PRODUCT(G253:H253)</f>
        <v>475.5</v>
      </c>
      <c r="J253" s="96">
        <v>4658</v>
      </c>
    </row>
    <row r="254" spans="3:11" ht="16.5" thickBot="1" x14ac:dyDescent="0.3">
      <c r="C254" s="12" t="s">
        <v>25</v>
      </c>
      <c r="D254" s="8"/>
      <c r="E254" s="8"/>
      <c r="F254" s="32"/>
      <c r="G254" s="174"/>
      <c r="H254" s="154"/>
      <c r="I254" s="154"/>
      <c r="J254" s="39"/>
    </row>
    <row r="255" spans="3:11" ht="16.5" thickBot="1" x14ac:dyDescent="0.3">
      <c r="C255" s="32"/>
      <c r="D255" s="24"/>
      <c r="E255" s="4"/>
      <c r="F255" s="24"/>
      <c r="G255" s="174"/>
      <c r="H255" s="154"/>
      <c r="I255" s="154"/>
      <c r="J255" s="39"/>
    </row>
    <row r="256" spans="3:11" ht="16.5" thickBot="1" x14ac:dyDescent="0.3">
      <c r="C256" s="12" t="s">
        <v>26</v>
      </c>
      <c r="D256" s="4"/>
      <c r="E256" s="4"/>
      <c r="F256" s="24"/>
      <c r="G256" s="174"/>
      <c r="H256" s="154"/>
      <c r="I256" s="154"/>
      <c r="J256" s="39"/>
    </row>
    <row r="257" spans="3:11" ht="15.75" customHeight="1" x14ac:dyDescent="0.25">
      <c r="C257" s="199" t="s">
        <v>77</v>
      </c>
      <c r="D257" s="199"/>
      <c r="E257" s="204" t="s">
        <v>29</v>
      </c>
      <c r="F257" s="239">
        <v>6611020012</v>
      </c>
      <c r="G257" s="285">
        <v>15</v>
      </c>
      <c r="H257" s="219">
        <v>61.7</v>
      </c>
      <c r="I257" s="207">
        <f>PRODUCT(G257:H258)</f>
        <v>925.5</v>
      </c>
      <c r="J257" s="218"/>
      <c r="K257" s="67"/>
    </row>
    <row r="258" spans="3:11" ht="15.75" customHeight="1" thickBot="1" x14ac:dyDescent="0.3">
      <c r="C258" s="200"/>
      <c r="D258" s="200"/>
      <c r="E258" s="205"/>
      <c r="F258" s="240"/>
      <c r="G258" s="286"/>
      <c r="H258" s="220"/>
      <c r="I258" s="209"/>
      <c r="J258" s="217"/>
      <c r="K258" s="67"/>
    </row>
    <row r="259" spans="3:11" ht="16.5" thickBot="1" x14ac:dyDescent="0.3">
      <c r="C259" s="12" t="s">
        <v>30</v>
      </c>
      <c r="D259" s="15"/>
      <c r="E259" s="8"/>
      <c r="F259" s="4"/>
      <c r="G259" s="178"/>
      <c r="H259" s="166"/>
      <c r="I259" s="166"/>
      <c r="J259" s="39"/>
      <c r="K259" s="67"/>
    </row>
    <row r="260" spans="3:11" ht="15.75" thickBot="1" x14ac:dyDescent="0.3">
      <c r="C260" s="199" t="s">
        <v>54</v>
      </c>
      <c r="D260" s="204"/>
      <c r="E260" s="283" t="s">
        <v>55</v>
      </c>
      <c r="F260" s="204">
        <v>4485</v>
      </c>
      <c r="G260" s="206"/>
      <c r="H260" s="207"/>
      <c r="I260" s="219"/>
      <c r="J260" s="218"/>
      <c r="K260" s="67"/>
    </row>
    <row r="261" spans="3:11" ht="15.75" thickBot="1" x14ac:dyDescent="0.3">
      <c r="C261" s="274"/>
      <c r="D261" s="205"/>
      <c r="E261" s="284"/>
      <c r="F261" s="205"/>
      <c r="G261" s="208"/>
      <c r="H261" s="209"/>
      <c r="I261" s="220"/>
      <c r="J261" s="217"/>
    </row>
    <row r="262" spans="3:11" ht="32.25" thickBot="1" x14ac:dyDescent="0.3">
      <c r="C262" s="7" t="s">
        <v>288</v>
      </c>
      <c r="D262" s="8"/>
      <c r="E262" s="11" t="s">
        <v>68</v>
      </c>
      <c r="F262" s="151" t="s">
        <v>69</v>
      </c>
      <c r="G262" s="177">
        <v>14</v>
      </c>
      <c r="H262" s="154">
        <v>61.7</v>
      </c>
      <c r="I262" s="165">
        <f>PRODUCT(G262:H262)</f>
        <v>863.80000000000007</v>
      </c>
      <c r="J262" s="39"/>
    </row>
    <row r="263" spans="3:11" ht="15.75" x14ac:dyDescent="0.25">
      <c r="C263" s="2" t="s">
        <v>36</v>
      </c>
      <c r="J263" s="66"/>
    </row>
    <row r="264" spans="3:11" ht="15.75" x14ac:dyDescent="0.25">
      <c r="C264" s="2"/>
    </row>
    <row r="265" spans="3:11" ht="21" x14ac:dyDescent="0.35">
      <c r="C265" s="2"/>
      <c r="I265" s="193">
        <f>SUM(I244:I262)</f>
        <v>6879.55</v>
      </c>
    </row>
    <row r="266" spans="3:11" ht="15.75" x14ac:dyDescent="0.25">
      <c r="C266" s="2"/>
    </row>
    <row r="267" spans="3:11" ht="15.75" x14ac:dyDescent="0.25">
      <c r="C267" s="2"/>
    </row>
    <row r="268" spans="3:11" ht="15.75" x14ac:dyDescent="0.25">
      <c r="C268" s="10"/>
    </row>
    <row r="269" spans="3:11" ht="15.75" x14ac:dyDescent="0.25">
      <c r="C269" s="1" t="s">
        <v>0</v>
      </c>
    </row>
    <row r="270" spans="3:11" ht="15.75" x14ac:dyDescent="0.25">
      <c r="C270" s="1" t="s">
        <v>1</v>
      </c>
    </row>
    <row r="271" spans="3:11" ht="15.75" x14ac:dyDescent="0.25">
      <c r="C271" s="1"/>
    </row>
    <row r="272" spans="3:11" ht="15.75" x14ac:dyDescent="0.25">
      <c r="C272" s="2" t="s">
        <v>106</v>
      </c>
    </row>
    <row r="273" spans="3:11" ht="16.5" thickBot="1" x14ac:dyDescent="0.3">
      <c r="C273" s="10"/>
    </row>
    <row r="274" spans="3:11" ht="16.5" customHeight="1" thickBot="1" x14ac:dyDescent="0.3">
      <c r="C274" s="11" t="s">
        <v>3</v>
      </c>
      <c r="D274" s="204" t="s">
        <v>4</v>
      </c>
      <c r="E274" s="199" t="s">
        <v>5</v>
      </c>
      <c r="F274" s="204" t="s">
        <v>6</v>
      </c>
      <c r="G274" s="222" t="s">
        <v>7</v>
      </c>
      <c r="H274" s="219" t="s">
        <v>8</v>
      </c>
      <c r="I274" s="219" t="s">
        <v>9</v>
      </c>
      <c r="J274" s="214" t="s">
        <v>10</v>
      </c>
    </row>
    <row r="275" spans="3:11" ht="16.5" thickBot="1" x14ac:dyDescent="0.3">
      <c r="C275" s="7" t="s">
        <v>107</v>
      </c>
      <c r="D275" s="205"/>
      <c r="E275" s="200"/>
      <c r="F275" s="205"/>
      <c r="G275" s="223"/>
      <c r="H275" s="220"/>
      <c r="I275" s="220"/>
      <c r="J275" s="302"/>
    </row>
    <row r="276" spans="3:11" x14ac:dyDescent="0.25">
      <c r="C276" s="269" t="s">
        <v>108</v>
      </c>
      <c r="D276" s="264" t="s">
        <v>109</v>
      </c>
      <c r="E276" s="204" t="s">
        <v>68</v>
      </c>
      <c r="F276" s="204">
        <v>14168</v>
      </c>
      <c r="G276" s="206">
        <v>18</v>
      </c>
      <c r="H276" s="219">
        <v>156.69</v>
      </c>
      <c r="I276" s="207">
        <f>PRODUCT(G276:H278)</f>
        <v>2820.42</v>
      </c>
      <c r="J276" s="224"/>
    </row>
    <row r="277" spans="3:11" x14ac:dyDescent="0.25">
      <c r="C277" s="270"/>
      <c r="D277" s="272"/>
      <c r="E277" s="273"/>
      <c r="F277" s="273"/>
      <c r="G277" s="247"/>
      <c r="H277" s="248"/>
      <c r="I277" s="295"/>
      <c r="J277" s="224"/>
    </row>
    <row r="278" spans="3:11" ht="15.75" thickBot="1" x14ac:dyDescent="0.3">
      <c r="C278" s="271"/>
      <c r="D278" s="265"/>
      <c r="E278" s="205"/>
      <c r="F278" s="205"/>
      <c r="G278" s="208"/>
      <c r="H278" s="220"/>
      <c r="I278" s="209"/>
      <c r="J278" s="217"/>
    </row>
    <row r="279" spans="3:11" ht="75.75" thickBot="1" x14ac:dyDescent="0.3">
      <c r="C279" s="17" t="s">
        <v>110</v>
      </c>
      <c r="D279" s="19" t="s">
        <v>111</v>
      </c>
      <c r="E279" s="8" t="s">
        <v>68</v>
      </c>
      <c r="F279" s="8">
        <v>14202</v>
      </c>
      <c r="G279" s="180">
        <v>1</v>
      </c>
      <c r="H279" s="157">
        <v>180</v>
      </c>
      <c r="I279" s="160">
        <f>PRODUCT(G279:H279)</f>
        <v>180</v>
      </c>
      <c r="J279" s="74"/>
    </row>
    <row r="280" spans="3:11" ht="16.5" thickBot="1" x14ac:dyDescent="0.3">
      <c r="C280" s="18" t="s">
        <v>17</v>
      </c>
      <c r="D280" s="115"/>
      <c r="E280" s="4"/>
      <c r="F280" s="4"/>
      <c r="G280" s="181"/>
      <c r="H280" s="89"/>
      <c r="I280" s="154"/>
      <c r="J280" s="39"/>
    </row>
    <row r="281" spans="3:11" ht="45.75" thickBot="1" x14ac:dyDescent="0.3">
      <c r="C281" s="17" t="s">
        <v>112</v>
      </c>
      <c r="D281" s="19" t="s">
        <v>19</v>
      </c>
      <c r="E281" s="8" t="s">
        <v>68</v>
      </c>
      <c r="F281" s="8">
        <v>13493</v>
      </c>
      <c r="G281" s="177">
        <v>18</v>
      </c>
      <c r="H281" s="157">
        <v>125.36</v>
      </c>
      <c r="I281" s="165">
        <f>PRODUCT(G281:H281)</f>
        <v>2256.48</v>
      </c>
      <c r="J281" s="40"/>
    </row>
    <row r="282" spans="3:11" ht="45.75" thickBot="1" x14ac:dyDescent="0.3">
      <c r="C282" s="17" t="s">
        <v>113</v>
      </c>
      <c r="D282" s="19" t="s">
        <v>19</v>
      </c>
      <c r="E282" s="8" t="s">
        <v>68</v>
      </c>
      <c r="F282" s="8">
        <v>14214</v>
      </c>
      <c r="G282" s="177">
        <v>1</v>
      </c>
      <c r="H282" s="157">
        <v>150</v>
      </c>
      <c r="I282" s="165">
        <f>PRODUCT(G282:H282)</f>
        <v>150</v>
      </c>
      <c r="J282" s="40"/>
    </row>
    <row r="283" spans="3:11" ht="16.5" thickBot="1" x14ac:dyDescent="0.3">
      <c r="C283" s="18" t="s">
        <v>21</v>
      </c>
      <c r="D283" s="115"/>
      <c r="E283" s="4"/>
      <c r="F283" s="4"/>
      <c r="G283" s="174"/>
      <c r="H283" s="89"/>
      <c r="I283" s="154"/>
      <c r="J283" s="39"/>
    </row>
    <row r="284" spans="3:11" ht="31.5" customHeight="1" x14ac:dyDescent="0.25">
      <c r="C284" s="264" t="s">
        <v>114</v>
      </c>
      <c r="D284" s="264" t="s">
        <v>115</v>
      </c>
      <c r="E284" s="204" t="s">
        <v>68</v>
      </c>
      <c r="F284" s="204">
        <v>14126</v>
      </c>
      <c r="G284" s="206">
        <v>18</v>
      </c>
      <c r="H284" s="219">
        <v>94.02</v>
      </c>
      <c r="I284" s="207">
        <f>PRODUCT(G284:H285)</f>
        <v>1692.36</v>
      </c>
      <c r="J284" s="218"/>
    </row>
    <row r="285" spans="3:11" ht="15.75" thickBot="1" x14ac:dyDescent="0.3">
      <c r="C285" s="265"/>
      <c r="D285" s="265"/>
      <c r="E285" s="205"/>
      <c r="F285" s="205"/>
      <c r="G285" s="208"/>
      <c r="H285" s="220"/>
      <c r="I285" s="209"/>
      <c r="J285" s="217"/>
    </row>
    <row r="286" spans="3:11" ht="60.75" thickBot="1" x14ac:dyDescent="0.3">
      <c r="C286" s="18" t="s">
        <v>116</v>
      </c>
      <c r="D286" s="19" t="s">
        <v>117</v>
      </c>
      <c r="E286" s="8" t="s">
        <v>68</v>
      </c>
      <c r="F286" s="8">
        <v>14210</v>
      </c>
      <c r="G286" s="182">
        <v>1</v>
      </c>
      <c r="H286" s="157">
        <v>130</v>
      </c>
      <c r="I286" s="160">
        <f>PRODUCT(G286:H286)</f>
        <v>130</v>
      </c>
      <c r="J286" s="75"/>
      <c r="K286" s="67"/>
    </row>
    <row r="287" spans="3:11" ht="16.5" thickBot="1" x14ac:dyDescent="0.3">
      <c r="C287" s="12" t="s">
        <v>118</v>
      </c>
      <c r="D287" s="8"/>
      <c r="E287" s="8"/>
      <c r="F287" s="4"/>
      <c r="G287" s="174"/>
      <c r="H287" s="89"/>
      <c r="I287" s="154"/>
      <c r="J287" s="68"/>
      <c r="K287" s="67"/>
    </row>
    <row r="288" spans="3:11" ht="16.5" thickBot="1" x14ac:dyDescent="0.3">
      <c r="C288" s="32"/>
      <c r="D288" s="32"/>
      <c r="E288" s="24"/>
      <c r="F288" s="4"/>
      <c r="G288" s="174"/>
      <c r="H288" s="89"/>
      <c r="I288" s="154"/>
      <c r="J288" s="39"/>
    </row>
    <row r="289" spans="3:11" ht="16.5" thickBot="1" x14ac:dyDescent="0.3">
      <c r="C289" s="12" t="s">
        <v>119</v>
      </c>
      <c r="D289" s="8"/>
      <c r="E289" s="8"/>
      <c r="F289" s="4"/>
      <c r="G289" s="177"/>
      <c r="H289" s="90"/>
      <c r="I289" s="165"/>
      <c r="J289" s="44"/>
      <c r="K289" s="67"/>
    </row>
    <row r="290" spans="3:11" ht="126.75" thickBot="1" x14ac:dyDescent="0.3">
      <c r="C290" s="7" t="s">
        <v>120</v>
      </c>
      <c r="D290" s="8" t="s">
        <v>121</v>
      </c>
      <c r="E290" s="8" t="s">
        <v>68</v>
      </c>
      <c r="F290" s="8">
        <v>13819</v>
      </c>
      <c r="G290" s="174">
        <v>19</v>
      </c>
      <c r="H290" s="99">
        <v>31.34</v>
      </c>
      <c r="I290" s="154">
        <f>PRODUCT(G290:H290)</f>
        <v>595.46</v>
      </c>
      <c r="J290" s="72"/>
      <c r="K290" s="67"/>
    </row>
    <row r="291" spans="3:11" ht="16.5" thickBot="1" x14ac:dyDescent="0.3">
      <c r="C291" s="12" t="s">
        <v>122</v>
      </c>
      <c r="D291" s="8"/>
      <c r="E291" s="8"/>
      <c r="F291" s="4"/>
      <c r="G291" s="174"/>
      <c r="H291" s="154"/>
      <c r="I291" s="154"/>
      <c r="J291" s="40"/>
    </row>
    <row r="292" spans="3:11" ht="15.6" customHeight="1" x14ac:dyDescent="0.25">
      <c r="C292" s="199" t="s">
        <v>123</v>
      </c>
      <c r="D292" s="204"/>
      <c r="E292" s="199" t="s">
        <v>29</v>
      </c>
      <c r="F292" s="218">
        <v>6611021001</v>
      </c>
      <c r="G292" s="206">
        <v>19</v>
      </c>
      <c r="H292" s="207">
        <v>62.68</v>
      </c>
      <c r="I292" s="207">
        <f>PRODUCT(G292:H293)</f>
        <v>1190.92</v>
      </c>
      <c r="J292" s="218"/>
      <c r="K292" s="67"/>
    </row>
    <row r="293" spans="3:11" ht="15.75" customHeight="1" thickBot="1" x14ac:dyDescent="0.3">
      <c r="C293" s="200"/>
      <c r="D293" s="205"/>
      <c r="E293" s="200"/>
      <c r="F293" s="217"/>
      <c r="G293" s="208"/>
      <c r="H293" s="209"/>
      <c r="I293" s="209"/>
      <c r="J293" s="217"/>
      <c r="K293" s="67"/>
    </row>
    <row r="294" spans="3:11" ht="16.5" thickBot="1" x14ac:dyDescent="0.3">
      <c r="C294" s="12" t="s">
        <v>30</v>
      </c>
      <c r="D294" s="8"/>
      <c r="E294" s="7"/>
      <c r="F294" s="39"/>
      <c r="G294" s="174"/>
      <c r="H294" s="154"/>
      <c r="I294" s="154"/>
      <c r="J294" s="71"/>
      <c r="K294" s="67"/>
    </row>
    <row r="295" spans="3:11" ht="32.25" thickBot="1" x14ac:dyDescent="0.3">
      <c r="C295" s="7" t="s">
        <v>124</v>
      </c>
      <c r="D295" s="19"/>
      <c r="E295" s="8" t="s">
        <v>125</v>
      </c>
      <c r="F295" s="79">
        <v>5018</v>
      </c>
      <c r="G295" s="174">
        <v>10</v>
      </c>
      <c r="H295" s="154">
        <v>59.9</v>
      </c>
      <c r="I295" s="166">
        <f>PRODUCT(G295:H295)</f>
        <v>599</v>
      </c>
      <c r="J295" s="39"/>
    </row>
    <row r="296" spans="3:11" ht="16.5" thickBot="1" x14ac:dyDescent="0.3">
      <c r="C296" s="12" t="s">
        <v>126</v>
      </c>
      <c r="D296" s="8"/>
      <c r="E296" s="13"/>
      <c r="F296" s="39"/>
      <c r="G296" s="177"/>
      <c r="H296" s="165"/>
      <c r="I296" s="154"/>
      <c r="J296" s="68"/>
      <c r="K296" s="67"/>
    </row>
    <row r="297" spans="3:11" ht="18.600000000000001" customHeight="1" x14ac:dyDescent="0.25">
      <c r="C297" s="199" t="s">
        <v>127</v>
      </c>
      <c r="D297" s="204"/>
      <c r="E297" s="204" t="s">
        <v>128</v>
      </c>
      <c r="F297" s="239">
        <v>1000119018</v>
      </c>
      <c r="G297" s="206">
        <v>10</v>
      </c>
      <c r="H297" s="207">
        <v>62.68</v>
      </c>
      <c r="I297" s="207">
        <f>PRODUCT(G297:H298)</f>
        <v>626.79999999999995</v>
      </c>
      <c r="J297" s="298"/>
      <c r="K297" s="67"/>
    </row>
    <row r="298" spans="3:11" ht="15.75" customHeight="1" thickBot="1" x14ac:dyDescent="0.3">
      <c r="C298" s="200"/>
      <c r="D298" s="205"/>
      <c r="E298" s="205"/>
      <c r="F298" s="240"/>
      <c r="G298" s="208"/>
      <c r="H298" s="209"/>
      <c r="I298" s="209"/>
      <c r="J298" s="299"/>
      <c r="K298" s="67"/>
    </row>
    <row r="299" spans="3:11" ht="32.25" thickBot="1" x14ac:dyDescent="0.3">
      <c r="C299" s="7" t="s">
        <v>129</v>
      </c>
      <c r="D299" s="4"/>
      <c r="E299" s="105" t="s">
        <v>68</v>
      </c>
      <c r="F299" s="152" t="s">
        <v>130</v>
      </c>
      <c r="G299" s="177">
        <v>11</v>
      </c>
      <c r="H299" s="165">
        <v>61.7</v>
      </c>
      <c r="I299" s="160">
        <f>PRODUCT(G299:H299)</f>
        <v>678.7</v>
      </c>
      <c r="J299" s="74"/>
    </row>
    <row r="300" spans="3:11" ht="15.75" x14ac:dyDescent="0.25">
      <c r="C300" s="186"/>
      <c r="D300" s="186"/>
      <c r="E300" s="187"/>
      <c r="F300" s="194"/>
      <c r="G300" s="189"/>
      <c r="H300" s="190"/>
      <c r="I300" s="195"/>
      <c r="J300" s="196"/>
    </row>
    <row r="301" spans="3:11" ht="21" x14ac:dyDescent="0.35">
      <c r="C301" s="2" t="s">
        <v>131</v>
      </c>
      <c r="I301" s="193">
        <f>SUM(I276:I299)</f>
        <v>10920.14</v>
      </c>
    </row>
    <row r="302" spans="3:11" ht="15.75" x14ac:dyDescent="0.25">
      <c r="C302" s="1"/>
      <c r="G302" s="226"/>
      <c r="H302" s="225"/>
      <c r="I302" s="225"/>
    </row>
    <row r="303" spans="3:11" ht="15.75" x14ac:dyDescent="0.25">
      <c r="C303" s="1"/>
      <c r="G303" s="226"/>
      <c r="H303" s="225"/>
      <c r="I303" s="225"/>
    </row>
    <row r="304" spans="3:11" ht="15.75" x14ac:dyDescent="0.25">
      <c r="C304" s="10"/>
    </row>
    <row r="305" spans="3:10" ht="15.75" x14ac:dyDescent="0.25">
      <c r="C305" s="1" t="s">
        <v>0</v>
      </c>
    </row>
    <row r="306" spans="3:10" ht="15.75" x14ac:dyDescent="0.25">
      <c r="C306" s="1" t="s">
        <v>1</v>
      </c>
    </row>
    <row r="307" spans="3:10" ht="15.75" x14ac:dyDescent="0.25">
      <c r="C307" s="1"/>
    </row>
    <row r="308" spans="3:10" ht="15.75" x14ac:dyDescent="0.25">
      <c r="C308" s="2" t="s">
        <v>132</v>
      </c>
    </row>
    <row r="309" spans="3:10" ht="16.5" thickBot="1" x14ac:dyDescent="0.3">
      <c r="C309" s="10"/>
    </row>
    <row r="310" spans="3:10" ht="16.5" customHeight="1" thickBot="1" x14ac:dyDescent="0.3">
      <c r="C310" s="11" t="s">
        <v>3</v>
      </c>
      <c r="D310" s="204" t="s">
        <v>4</v>
      </c>
      <c r="E310" s="199" t="s">
        <v>5</v>
      </c>
      <c r="F310" s="204" t="s">
        <v>6</v>
      </c>
      <c r="G310" s="222" t="s">
        <v>7</v>
      </c>
      <c r="H310" s="219" t="s">
        <v>8</v>
      </c>
      <c r="I310" s="219" t="s">
        <v>9</v>
      </c>
      <c r="J310" s="214" t="s">
        <v>10</v>
      </c>
    </row>
    <row r="311" spans="3:10" ht="16.5" thickBot="1" x14ac:dyDescent="0.3">
      <c r="C311" s="7" t="s">
        <v>107</v>
      </c>
      <c r="D311" s="205"/>
      <c r="E311" s="200"/>
      <c r="F311" s="205"/>
      <c r="G311" s="223"/>
      <c r="H311" s="220"/>
      <c r="I311" s="220"/>
      <c r="J311" s="302"/>
    </row>
    <row r="312" spans="3:10" ht="15" customHeight="1" x14ac:dyDescent="0.25">
      <c r="C312" s="264" t="s">
        <v>108</v>
      </c>
      <c r="D312" s="264" t="s">
        <v>109</v>
      </c>
      <c r="E312" s="204" t="s">
        <v>68</v>
      </c>
      <c r="F312" s="204">
        <v>14168</v>
      </c>
      <c r="G312" s="206">
        <v>20</v>
      </c>
      <c r="H312" s="219">
        <v>156.69</v>
      </c>
      <c r="I312" s="207">
        <f>PRODUCT(G312:H313)</f>
        <v>3133.8</v>
      </c>
      <c r="J312" s="218"/>
    </row>
    <row r="313" spans="3:10" ht="15.75" customHeight="1" thickBot="1" x14ac:dyDescent="0.3">
      <c r="C313" s="265"/>
      <c r="D313" s="265"/>
      <c r="E313" s="205"/>
      <c r="F313" s="205"/>
      <c r="G313" s="208"/>
      <c r="H313" s="220"/>
      <c r="I313" s="209"/>
      <c r="J313" s="217"/>
    </row>
    <row r="314" spans="3:10" ht="16.5" thickBot="1" x14ac:dyDescent="0.3">
      <c r="C314" s="18" t="s">
        <v>17</v>
      </c>
      <c r="D314" s="3"/>
      <c r="E314" s="4"/>
      <c r="F314" s="4"/>
      <c r="G314" s="181"/>
      <c r="H314" s="89"/>
      <c r="I314" s="154"/>
      <c r="J314" s="39"/>
    </row>
    <row r="315" spans="3:10" ht="15" customHeight="1" x14ac:dyDescent="0.25">
      <c r="C315" s="264" t="s">
        <v>112</v>
      </c>
      <c r="D315" s="264" t="s">
        <v>19</v>
      </c>
      <c r="E315" s="204" t="s">
        <v>68</v>
      </c>
      <c r="F315" s="204">
        <v>13493</v>
      </c>
      <c r="G315" s="206">
        <v>20</v>
      </c>
      <c r="H315" s="219">
        <v>125.36</v>
      </c>
      <c r="I315" s="207">
        <f>PRODUCT(G315:H316)</f>
        <v>2507.1999999999998</v>
      </c>
      <c r="J315" s="218"/>
    </row>
    <row r="316" spans="3:10" ht="15.75" customHeight="1" thickBot="1" x14ac:dyDescent="0.3">
      <c r="C316" s="265"/>
      <c r="D316" s="265"/>
      <c r="E316" s="205"/>
      <c r="F316" s="205"/>
      <c r="G316" s="208"/>
      <c r="H316" s="220"/>
      <c r="I316" s="209"/>
      <c r="J316" s="217"/>
    </row>
    <row r="317" spans="3:10" ht="16.5" thickBot="1" x14ac:dyDescent="0.3">
      <c r="C317" s="18" t="s">
        <v>21</v>
      </c>
      <c r="D317" s="3"/>
      <c r="E317" s="4"/>
      <c r="F317" s="4"/>
      <c r="G317" s="174"/>
      <c r="H317" s="89"/>
      <c r="I317" s="154"/>
      <c r="J317" s="39"/>
    </row>
    <row r="318" spans="3:10" ht="15" customHeight="1" x14ac:dyDescent="0.25">
      <c r="C318" s="264" t="s">
        <v>114</v>
      </c>
      <c r="D318" s="264" t="s">
        <v>115</v>
      </c>
      <c r="E318" s="204" t="s">
        <v>68</v>
      </c>
      <c r="F318" s="204">
        <v>14126</v>
      </c>
      <c r="G318" s="206">
        <v>20</v>
      </c>
      <c r="H318" s="219">
        <v>94.02</v>
      </c>
      <c r="I318" s="207">
        <f>PRODUCT(G318:H319)</f>
        <v>1880.3999999999999</v>
      </c>
      <c r="J318" s="218"/>
    </row>
    <row r="319" spans="3:10" ht="15.75" customHeight="1" thickBot="1" x14ac:dyDescent="0.3">
      <c r="C319" s="265"/>
      <c r="D319" s="265"/>
      <c r="E319" s="205"/>
      <c r="F319" s="205"/>
      <c r="G319" s="208"/>
      <c r="H319" s="220"/>
      <c r="I319" s="209"/>
      <c r="J319" s="217"/>
    </row>
    <row r="320" spans="3:10" ht="16.5" thickBot="1" x14ac:dyDescent="0.3">
      <c r="C320" s="12" t="s">
        <v>118</v>
      </c>
      <c r="D320" s="8"/>
      <c r="E320" s="8"/>
      <c r="F320" s="4"/>
      <c r="G320" s="174"/>
      <c r="H320" s="89"/>
      <c r="I320" s="154"/>
      <c r="J320" s="39"/>
    </row>
    <row r="321" spans="3:11" ht="16.5" thickBot="1" x14ac:dyDescent="0.3">
      <c r="C321" s="266"/>
      <c r="D321" s="267"/>
      <c r="E321" s="268"/>
      <c r="F321" s="4"/>
      <c r="G321" s="177"/>
      <c r="H321" s="90"/>
      <c r="I321" s="165"/>
      <c r="J321" s="39"/>
    </row>
    <row r="322" spans="3:11" ht="16.5" thickBot="1" x14ac:dyDescent="0.3">
      <c r="C322" s="12" t="s">
        <v>119</v>
      </c>
      <c r="D322" s="8"/>
      <c r="E322" s="8"/>
      <c r="F322" s="4"/>
      <c r="G322" s="174"/>
      <c r="H322" s="89"/>
      <c r="I322" s="154"/>
      <c r="J322" s="40"/>
    </row>
    <row r="323" spans="3:11" ht="126.75" thickBot="1" x14ac:dyDescent="0.3">
      <c r="C323" s="7" t="s">
        <v>120</v>
      </c>
      <c r="D323" s="8" t="s">
        <v>121</v>
      </c>
      <c r="E323" s="8" t="s">
        <v>68</v>
      </c>
      <c r="F323" s="8">
        <v>13819</v>
      </c>
      <c r="G323" s="174">
        <v>20</v>
      </c>
      <c r="H323" s="112">
        <v>31.34</v>
      </c>
      <c r="I323" s="154">
        <f>PRODUCT(G323:H323)</f>
        <v>626.79999999999995</v>
      </c>
      <c r="J323" s="72"/>
      <c r="K323" s="67"/>
    </row>
    <row r="324" spans="3:11" ht="16.5" thickBot="1" x14ac:dyDescent="0.3">
      <c r="C324" s="12" t="s">
        <v>122</v>
      </c>
      <c r="D324" s="8"/>
      <c r="E324" s="8"/>
      <c r="F324" s="4"/>
      <c r="G324" s="174"/>
      <c r="H324" s="154"/>
      <c r="I324" s="154"/>
      <c r="J324" s="39"/>
    </row>
    <row r="325" spans="3:11" ht="15.6" customHeight="1" x14ac:dyDescent="0.25">
      <c r="C325" s="199" t="s">
        <v>123</v>
      </c>
      <c r="D325" s="204"/>
      <c r="E325" s="199" t="s">
        <v>29</v>
      </c>
      <c r="F325" s="218">
        <v>6611021001</v>
      </c>
      <c r="G325" s="206">
        <v>20</v>
      </c>
      <c r="H325" s="207">
        <v>62.68</v>
      </c>
      <c r="I325" s="207">
        <f>PRODUCT(G325:H326)</f>
        <v>1253.5999999999999</v>
      </c>
      <c r="J325" s="218"/>
    </row>
    <row r="326" spans="3:11" ht="15.75" customHeight="1" thickBot="1" x14ac:dyDescent="0.3">
      <c r="C326" s="200"/>
      <c r="D326" s="205"/>
      <c r="E326" s="200"/>
      <c r="F326" s="217"/>
      <c r="G326" s="208"/>
      <c r="H326" s="209"/>
      <c r="I326" s="209"/>
      <c r="J326" s="217"/>
    </row>
    <row r="327" spans="3:11" ht="16.5" thickBot="1" x14ac:dyDescent="0.3">
      <c r="C327" s="12" t="s">
        <v>30</v>
      </c>
      <c r="D327" s="8"/>
      <c r="E327" s="7"/>
      <c r="F327" s="39"/>
      <c r="G327" s="174"/>
      <c r="H327" s="154"/>
      <c r="I327" s="154"/>
      <c r="J327" s="39"/>
    </row>
    <row r="328" spans="3:11" ht="32.25" thickBot="1" x14ac:dyDescent="0.3">
      <c r="C328" s="7" t="s">
        <v>124</v>
      </c>
      <c r="D328" s="19"/>
      <c r="E328" s="8" t="s">
        <v>125</v>
      </c>
      <c r="F328" s="79">
        <v>5018</v>
      </c>
      <c r="G328" s="174"/>
      <c r="H328" s="154"/>
      <c r="I328" s="166"/>
      <c r="J328" s="39"/>
    </row>
    <row r="329" spans="3:11" ht="16.5" thickBot="1" x14ac:dyDescent="0.3">
      <c r="C329" s="12" t="s">
        <v>126</v>
      </c>
      <c r="D329" s="8"/>
      <c r="E329" s="13"/>
      <c r="F329" s="39"/>
      <c r="G329" s="177"/>
      <c r="H329" s="165"/>
      <c r="I329" s="154"/>
      <c r="J329" s="68"/>
      <c r="K329" s="67"/>
    </row>
    <row r="330" spans="3:11" ht="18.600000000000001" customHeight="1" x14ac:dyDescent="0.25">
      <c r="C330" s="199" t="s">
        <v>127</v>
      </c>
      <c r="D330" s="204"/>
      <c r="E330" s="204" t="s">
        <v>128</v>
      </c>
      <c r="F330" s="239">
        <v>1000119018</v>
      </c>
      <c r="G330" s="206">
        <v>10</v>
      </c>
      <c r="H330" s="219">
        <v>62.68</v>
      </c>
      <c r="I330" s="207">
        <f>PRODUCT(G330:H331)</f>
        <v>626.79999999999995</v>
      </c>
      <c r="J330" s="218"/>
    </row>
    <row r="331" spans="3:11" ht="15.75" customHeight="1" thickBot="1" x14ac:dyDescent="0.3">
      <c r="C331" s="200"/>
      <c r="D331" s="205"/>
      <c r="E331" s="205"/>
      <c r="F331" s="240"/>
      <c r="G331" s="208"/>
      <c r="H331" s="220"/>
      <c r="I331" s="209"/>
      <c r="J331" s="217"/>
    </row>
    <row r="332" spans="3:11" ht="16.149999999999999" customHeight="1" thickBot="1" x14ac:dyDescent="0.3">
      <c r="C332" s="7" t="s">
        <v>129</v>
      </c>
      <c r="D332" s="4"/>
      <c r="E332" s="105" t="s">
        <v>68</v>
      </c>
      <c r="F332" s="152" t="s">
        <v>130</v>
      </c>
      <c r="G332" s="177">
        <v>16</v>
      </c>
      <c r="H332" s="165">
        <v>61.7</v>
      </c>
      <c r="I332" s="160">
        <f>PRODUCT(G332:H332)</f>
        <v>987.2</v>
      </c>
      <c r="J332" s="74"/>
    </row>
    <row r="333" spans="3:11" ht="15" customHeight="1" x14ac:dyDescent="0.25">
      <c r="C333" s="2" t="s">
        <v>131</v>
      </c>
    </row>
    <row r="334" spans="3:11" ht="15.75" customHeight="1" x14ac:dyDescent="0.25">
      <c r="C334" s="2"/>
    </row>
    <row r="335" spans="3:11" ht="21" x14ac:dyDescent="0.35">
      <c r="C335" s="2"/>
      <c r="I335" s="193">
        <f>SUM(I312:I332)</f>
        <v>11015.8</v>
      </c>
    </row>
    <row r="336" spans="3:11" ht="15.75" x14ac:dyDescent="0.25">
      <c r="C336" s="2"/>
    </row>
    <row r="337" spans="3:10" ht="15.75" x14ac:dyDescent="0.25">
      <c r="C337" s="2"/>
    </row>
    <row r="338" spans="3:10" ht="15.75" x14ac:dyDescent="0.25">
      <c r="C338" s="10"/>
    </row>
    <row r="339" spans="3:10" ht="15.75" x14ac:dyDescent="0.25">
      <c r="C339" s="1" t="s">
        <v>0</v>
      </c>
    </row>
    <row r="340" spans="3:10" ht="15.75" x14ac:dyDescent="0.25">
      <c r="C340" s="1" t="s">
        <v>1</v>
      </c>
    </row>
    <row r="341" spans="3:10" ht="15.75" x14ac:dyDescent="0.25">
      <c r="C341" s="1"/>
    </row>
    <row r="342" spans="3:10" ht="15.75" x14ac:dyDescent="0.25">
      <c r="C342" s="2" t="s">
        <v>133</v>
      </c>
    </row>
    <row r="343" spans="3:10" ht="16.5" thickBot="1" x14ac:dyDescent="0.3">
      <c r="C343" s="10"/>
    </row>
    <row r="344" spans="3:10" ht="16.5" customHeight="1" thickBot="1" x14ac:dyDescent="0.3">
      <c r="C344" s="11" t="s">
        <v>3</v>
      </c>
      <c r="D344" s="204" t="s">
        <v>4</v>
      </c>
      <c r="E344" s="199" t="s">
        <v>5</v>
      </c>
      <c r="F344" s="204" t="s">
        <v>6</v>
      </c>
      <c r="G344" s="222" t="s">
        <v>7</v>
      </c>
      <c r="H344" s="219" t="s">
        <v>8</v>
      </c>
      <c r="I344" s="219" t="s">
        <v>9</v>
      </c>
      <c r="J344" s="214" t="s">
        <v>10</v>
      </c>
    </row>
    <row r="345" spans="3:10" ht="16.5" thickBot="1" x14ac:dyDescent="0.3">
      <c r="C345" s="7" t="s">
        <v>107</v>
      </c>
      <c r="D345" s="205"/>
      <c r="E345" s="200"/>
      <c r="F345" s="205"/>
      <c r="G345" s="223"/>
      <c r="H345" s="220"/>
      <c r="I345" s="220"/>
      <c r="J345" s="221"/>
    </row>
    <row r="346" spans="3:10" ht="45.75" thickBot="1" x14ac:dyDescent="0.3">
      <c r="C346" s="111" t="s">
        <v>108</v>
      </c>
      <c r="D346" s="108" t="s">
        <v>109</v>
      </c>
      <c r="E346" s="84"/>
      <c r="F346" s="113" t="s">
        <v>134</v>
      </c>
      <c r="G346" s="176">
        <v>22</v>
      </c>
      <c r="H346" s="156">
        <v>156.69</v>
      </c>
      <c r="I346" s="159">
        <f>PRODUCT(G346:H346)</f>
        <v>3447.18</v>
      </c>
      <c r="J346" s="101"/>
    </row>
    <row r="347" spans="3:10" ht="16.5" thickBot="1" x14ac:dyDescent="0.3">
      <c r="C347" s="18" t="s">
        <v>17</v>
      </c>
      <c r="D347" s="3"/>
      <c r="E347" s="24"/>
      <c r="F347" s="4"/>
      <c r="G347" s="181"/>
      <c r="H347" s="154"/>
      <c r="I347" s="154"/>
      <c r="J347" s="39"/>
    </row>
    <row r="348" spans="3:10" ht="45.75" thickBot="1" x14ac:dyDescent="0.3">
      <c r="C348" s="111" t="s">
        <v>135</v>
      </c>
      <c r="D348" s="108" t="s">
        <v>136</v>
      </c>
      <c r="E348" s="24"/>
      <c r="F348" s="114" t="s">
        <v>137</v>
      </c>
      <c r="G348" s="176">
        <v>22</v>
      </c>
      <c r="H348" s="156">
        <v>125.36</v>
      </c>
      <c r="I348" s="159">
        <f>PRODUCT(G348:H348)</f>
        <v>2757.92</v>
      </c>
      <c r="J348" s="101"/>
    </row>
    <row r="349" spans="3:10" ht="16.5" thickBot="1" x14ac:dyDescent="0.3">
      <c r="C349" s="18" t="s">
        <v>21</v>
      </c>
      <c r="D349" s="3"/>
      <c r="E349" s="4"/>
      <c r="F349" s="24"/>
      <c r="G349" s="174"/>
      <c r="H349" s="154"/>
      <c r="I349" s="154"/>
      <c r="J349" s="39"/>
    </row>
    <row r="350" spans="3:10" ht="45.75" thickBot="1" x14ac:dyDescent="0.3">
      <c r="C350" s="106" t="s">
        <v>138</v>
      </c>
      <c r="D350" s="108" t="s">
        <v>139</v>
      </c>
      <c r="E350" s="84"/>
      <c r="F350" s="113" t="s">
        <v>140</v>
      </c>
      <c r="G350" s="176">
        <v>22</v>
      </c>
      <c r="H350" s="156">
        <v>94.02</v>
      </c>
      <c r="I350" s="159">
        <f>PRODUCT(G350:H350)</f>
        <v>2068.44</v>
      </c>
      <c r="J350" s="101"/>
    </row>
    <row r="351" spans="3:10" ht="16.5" thickBot="1" x14ac:dyDescent="0.3">
      <c r="C351" s="11" t="s">
        <v>118</v>
      </c>
      <c r="D351" s="8"/>
      <c r="E351" s="11"/>
      <c r="F351" s="4"/>
      <c r="G351" s="174"/>
      <c r="H351" s="154"/>
      <c r="I351" s="154"/>
      <c r="J351" s="39"/>
    </row>
    <row r="352" spans="3:10" ht="16.5" thickBot="1" x14ac:dyDescent="0.3">
      <c r="C352" s="266"/>
      <c r="D352" s="267"/>
      <c r="E352" s="268"/>
      <c r="F352" s="4"/>
      <c r="G352" s="177"/>
      <c r="H352" s="165"/>
      <c r="I352" s="165"/>
      <c r="J352" s="39"/>
    </row>
    <row r="353" spans="3:11" ht="16.5" thickBot="1" x14ac:dyDescent="0.3">
      <c r="C353" s="12" t="s">
        <v>119</v>
      </c>
      <c r="D353" s="8"/>
      <c r="E353" s="8"/>
      <c r="F353" s="4"/>
      <c r="G353" s="174"/>
      <c r="H353" s="154"/>
      <c r="I353" s="154"/>
      <c r="J353" s="40"/>
    </row>
    <row r="354" spans="3:11" ht="126.75" thickBot="1" x14ac:dyDescent="0.3">
      <c r="C354" s="7" t="s">
        <v>120</v>
      </c>
      <c r="D354" s="8" t="s">
        <v>121</v>
      </c>
      <c r="E354" s="8" t="s">
        <v>68</v>
      </c>
      <c r="F354" s="8">
        <v>13819</v>
      </c>
      <c r="G354" s="174">
        <v>22</v>
      </c>
      <c r="H354" s="99">
        <v>31.34</v>
      </c>
      <c r="I354" s="154">
        <f>PRODUCT(G354:H354)</f>
        <v>689.48</v>
      </c>
      <c r="J354" s="72"/>
      <c r="K354" s="67"/>
    </row>
    <row r="355" spans="3:11" ht="16.5" thickBot="1" x14ac:dyDescent="0.3">
      <c r="C355" s="12" t="s">
        <v>122</v>
      </c>
      <c r="D355" s="8"/>
      <c r="E355" s="8"/>
      <c r="F355" s="4"/>
      <c r="G355" s="174"/>
      <c r="H355" s="154"/>
      <c r="I355" s="154"/>
      <c r="J355" s="39"/>
    </row>
    <row r="356" spans="3:11" ht="15.6" customHeight="1" x14ac:dyDescent="0.25">
      <c r="C356" s="199" t="s">
        <v>123</v>
      </c>
      <c r="D356" s="204"/>
      <c r="E356" s="199" t="s">
        <v>29</v>
      </c>
      <c r="F356" s="218">
        <v>6611021001</v>
      </c>
      <c r="G356" s="206">
        <v>22</v>
      </c>
      <c r="H356" s="207">
        <v>62.68</v>
      </c>
      <c r="I356" s="207">
        <f>PRODUCT(G356:H357)</f>
        <v>1378.96</v>
      </c>
      <c r="J356" s="218"/>
    </row>
    <row r="357" spans="3:11" ht="15.75" customHeight="1" thickBot="1" x14ac:dyDescent="0.3">
      <c r="C357" s="200"/>
      <c r="D357" s="205"/>
      <c r="E357" s="200"/>
      <c r="F357" s="217"/>
      <c r="G357" s="208"/>
      <c r="H357" s="209"/>
      <c r="I357" s="209"/>
      <c r="J357" s="224"/>
    </row>
    <row r="358" spans="3:11" ht="16.5" thickBot="1" x14ac:dyDescent="0.3">
      <c r="C358" s="12" t="s">
        <v>30</v>
      </c>
      <c r="D358" s="8"/>
      <c r="E358" s="7"/>
      <c r="F358" s="39"/>
      <c r="G358" s="174"/>
      <c r="H358" s="154"/>
      <c r="I358" s="154"/>
      <c r="J358" s="39"/>
    </row>
    <row r="359" spans="3:11" ht="32.25" thickBot="1" x14ac:dyDescent="0.3">
      <c r="C359" s="7" t="s">
        <v>124</v>
      </c>
      <c r="D359" s="19"/>
      <c r="E359" s="8" t="s">
        <v>125</v>
      </c>
      <c r="F359" s="79">
        <v>5018</v>
      </c>
      <c r="G359" s="174"/>
      <c r="H359" s="154"/>
      <c r="I359" s="166"/>
      <c r="J359" s="39"/>
    </row>
    <row r="360" spans="3:11" ht="16.5" thickBot="1" x14ac:dyDescent="0.3">
      <c r="C360" s="12" t="s">
        <v>126</v>
      </c>
      <c r="D360" s="8"/>
      <c r="E360" s="13"/>
      <c r="F360" s="39"/>
      <c r="G360" s="177"/>
      <c r="H360" s="165"/>
      <c r="I360" s="154"/>
      <c r="J360" s="68"/>
      <c r="K360" s="67"/>
    </row>
    <row r="361" spans="3:11" ht="18.600000000000001" customHeight="1" x14ac:dyDescent="0.25">
      <c r="C361" s="199" t="s">
        <v>127</v>
      </c>
      <c r="D361" s="204"/>
      <c r="E361" s="204" t="s">
        <v>128</v>
      </c>
      <c r="F361" s="239">
        <v>1000119018</v>
      </c>
      <c r="G361" s="206">
        <v>10</v>
      </c>
      <c r="H361" s="219">
        <v>62.68</v>
      </c>
      <c r="I361" s="207">
        <f>PRODUCT(G361:H362)</f>
        <v>626.79999999999995</v>
      </c>
      <c r="J361" s="218"/>
    </row>
    <row r="362" spans="3:11" ht="15.75" customHeight="1" thickBot="1" x14ac:dyDescent="0.3">
      <c r="C362" s="200"/>
      <c r="D362" s="205"/>
      <c r="E362" s="205"/>
      <c r="F362" s="240"/>
      <c r="G362" s="208"/>
      <c r="H362" s="220"/>
      <c r="I362" s="209"/>
      <c r="J362" s="217"/>
    </row>
    <row r="363" spans="3:11" ht="16.149999999999999" customHeight="1" thickBot="1" x14ac:dyDescent="0.3">
      <c r="C363" s="7" t="s">
        <v>129</v>
      </c>
      <c r="D363" s="4"/>
      <c r="E363" s="105" t="s">
        <v>68</v>
      </c>
      <c r="F363" s="152" t="s">
        <v>130</v>
      </c>
      <c r="G363" s="177">
        <v>17</v>
      </c>
      <c r="H363" s="165">
        <v>61.7</v>
      </c>
      <c r="I363" s="160">
        <f>PRODUCT(G363:H363)</f>
        <v>1048.9000000000001</v>
      </c>
      <c r="J363" s="74"/>
    </row>
    <row r="364" spans="3:11" ht="15.75" x14ac:dyDescent="0.25">
      <c r="C364" s="2" t="s">
        <v>131</v>
      </c>
    </row>
    <row r="365" spans="3:11" ht="21" x14ac:dyDescent="0.35">
      <c r="C365" s="2"/>
      <c r="I365" s="193">
        <f>SUM(I346:I363)</f>
        <v>12017.679999999998</v>
      </c>
    </row>
    <row r="366" spans="3:11" ht="15.75" x14ac:dyDescent="0.25">
      <c r="C366" s="2"/>
    </row>
    <row r="367" spans="3:11" ht="15.75" x14ac:dyDescent="0.25">
      <c r="C367" s="10"/>
    </row>
    <row r="368" spans="3:11" ht="15.75" x14ac:dyDescent="0.25">
      <c r="C368" s="10"/>
    </row>
    <row r="369" spans="3:10" ht="15.75" x14ac:dyDescent="0.25">
      <c r="C369" s="10"/>
    </row>
    <row r="370" spans="3:10" ht="15.75" x14ac:dyDescent="0.25">
      <c r="C370" s="1" t="s">
        <v>0</v>
      </c>
    </row>
    <row r="371" spans="3:10" ht="15.75" x14ac:dyDescent="0.25">
      <c r="C371" s="1" t="s">
        <v>1</v>
      </c>
    </row>
    <row r="372" spans="3:10" ht="15.75" x14ac:dyDescent="0.25">
      <c r="C372" s="1"/>
    </row>
    <row r="373" spans="3:10" ht="15.75" x14ac:dyDescent="0.25">
      <c r="C373" s="14" t="s">
        <v>141</v>
      </c>
    </row>
    <row r="374" spans="3:10" ht="16.5" thickBot="1" x14ac:dyDescent="0.3">
      <c r="C374" s="10"/>
    </row>
    <row r="375" spans="3:10" ht="16.5" customHeight="1" thickBot="1" x14ac:dyDescent="0.3">
      <c r="C375" s="11" t="s">
        <v>3</v>
      </c>
      <c r="D375" s="204" t="s">
        <v>4</v>
      </c>
      <c r="E375" s="199" t="s">
        <v>5</v>
      </c>
      <c r="F375" s="204" t="s">
        <v>6</v>
      </c>
      <c r="G375" s="222" t="s">
        <v>7</v>
      </c>
      <c r="H375" s="219" t="s">
        <v>8</v>
      </c>
      <c r="I375" s="219" t="s">
        <v>9</v>
      </c>
      <c r="J375" s="214" t="s">
        <v>10</v>
      </c>
    </row>
    <row r="376" spans="3:10" ht="16.5" thickBot="1" x14ac:dyDescent="0.3">
      <c r="C376" s="7" t="s">
        <v>107</v>
      </c>
      <c r="D376" s="205"/>
      <c r="E376" s="200"/>
      <c r="F376" s="205"/>
      <c r="G376" s="223"/>
      <c r="H376" s="220"/>
      <c r="I376" s="220"/>
      <c r="J376" s="215"/>
    </row>
    <row r="377" spans="3:10" ht="15" customHeight="1" x14ac:dyDescent="0.25">
      <c r="C377" s="278" t="s">
        <v>142</v>
      </c>
      <c r="D377" s="269" t="s">
        <v>13</v>
      </c>
      <c r="E377" s="199" t="s">
        <v>68</v>
      </c>
      <c r="F377" s="204">
        <v>13738</v>
      </c>
      <c r="G377" s="206">
        <v>22</v>
      </c>
      <c r="H377" s="219">
        <v>156.69</v>
      </c>
      <c r="I377" s="207">
        <f>PRODUCT(G377:H378)</f>
        <v>3447.18</v>
      </c>
      <c r="J377" s="216"/>
    </row>
    <row r="378" spans="3:10" ht="15.75" customHeight="1" thickBot="1" x14ac:dyDescent="0.3">
      <c r="C378" s="279"/>
      <c r="D378" s="271"/>
      <c r="E378" s="200"/>
      <c r="F378" s="205"/>
      <c r="G378" s="208"/>
      <c r="H378" s="220"/>
      <c r="I378" s="209"/>
      <c r="J378" s="217"/>
    </row>
    <row r="379" spans="3:10" ht="16.5" thickBot="1" x14ac:dyDescent="0.3">
      <c r="C379" s="18" t="s">
        <v>17</v>
      </c>
      <c r="D379" s="3"/>
      <c r="E379" s="4"/>
      <c r="F379" s="4"/>
      <c r="G379" s="181"/>
      <c r="H379" s="154"/>
      <c r="I379" s="154"/>
      <c r="J379" s="42"/>
    </row>
    <row r="380" spans="3:10" ht="45.75" thickBot="1" x14ac:dyDescent="0.3">
      <c r="C380" s="17" t="s">
        <v>143</v>
      </c>
      <c r="D380" s="19" t="s">
        <v>19</v>
      </c>
      <c r="E380" s="4" t="s">
        <v>68</v>
      </c>
      <c r="F380" s="8">
        <v>13493</v>
      </c>
      <c r="G380" s="174">
        <v>22</v>
      </c>
      <c r="H380" s="112">
        <v>125.36</v>
      </c>
      <c r="I380" s="154">
        <f>PRODUCT(G380:H380)</f>
        <v>2757.92</v>
      </c>
      <c r="J380" s="39"/>
    </row>
    <row r="381" spans="3:10" ht="16.5" thickBot="1" x14ac:dyDescent="0.3">
      <c r="C381" s="18" t="s">
        <v>21</v>
      </c>
      <c r="D381" s="3"/>
      <c r="E381" s="4"/>
      <c r="F381" s="4"/>
      <c r="G381" s="177"/>
      <c r="H381" s="165"/>
      <c r="I381" s="165"/>
      <c r="J381" s="39"/>
    </row>
    <row r="382" spans="3:10" ht="15" customHeight="1" x14ac:dyDescent="0.25">
      <c r="C382" s="269" t="s">
        <v>144</v>
      </c>
      <c r="D382" s="264" t="s">
        <v>115</v>
      </c>
      <c r="E382" s="199" t="s">
        <v>68</v>
      </c>
      <c r="F382" s="204">
        <v>14126</v>
      </c>
      <c r="G382" s="206">
        <v>22</v>
      </c>
      <c r="H382" s="219">
        <v>94.02</v>
      </c>
      <c r="I382" s="207">
        <f>PRODUCT(G382:H383)</f>
        <v>2068.44</v>
      </c>
      <c r="J382" s="218"/>
    </row>
    <row r="383" spans="3:10" ht="15.75" customHeight="1" thickBot="1" x14ac:dyDescent="0.3">
      <c r="C383" s="271"/>
      <c r="D383" s="265"/>
      <c r="E383" s="200"/>
      <c r="F383" s="205"/>
      <c r="G383" s="208"/>
      <c r="H383" s="220"/>
      <c r="I383" s="209"/>
      <c r="J383" s="217"/>
    </row>
    <row r="384" spans="3:10" ht="16.5" thickBot="1" x14ac:dyDescent="0.3">
      <c r="C384" s="12" t="s">
        <v>118</v>
      </c>
      <c r="D384" s="8"/>
      <c r="E384" s="8"/>
      <c r="F384" s="4"/>
      <c r="G384" s="177"/>
      <c r="H384" s="165"/>
      <c r="I384" s="165"/>
      <c r="J384" s="39"/>
    </row>
    <row r="385" spans="3:11" ht="16.5" thickBot="1" x14ac:dyDescent="0.3">
      <c r="C385" s="266"/>
      <c r="D385" s="267"/>
      <c r="E385" s="268"/>
      <c r="F385" s="4"/>
      <c r="G385" s="174"/>
      <c r="H385" s="154"/>
      <c r="I385" s="154"/>
      <c r="J385" s="39"/>
    </row>
    <row r="386" spans="3:11" ht="16.5" thickBot="1" x14ac:dyDescent="0.3">
      <c r="C386" s="12" t="s">
        <v>119</v>
      </c>
      <c r="D386" s="8"/>
      <c r="E386" s="8"/>
      <c r="F386" s="4"/>
      <c r="G386" s="177"/>
      <c r="H386" s="165"/>
      <c r="I386" s="165"/>
      <c r="J386" s="40"/>
    </row>
    <row r="387" spans="3:11" ht="126.75" thickBot="1" x14ac:dyDescent="0.3">
      <c r="C387" s="7" t="s">
        <v>120</v>
      </c>
      <c r="D387" s="8" t="s">
        <v>121</v>
      </c>
      <c r="E387" s="8" t="s">
        <v>68</v>
      </c>
      <c r="F387" s="8">
        <v>13819</v>
      </c>
      <c r="G387" s="174">
        <v>22</v>
      </c>
      <c r="H387" s="99">
        <v>31.34</v>
      </c>
      <c r="I387" s="154">
        <f>PRODUCT(G387:H387)</f>
        <v>689.48</v>
      </c>
      <c r="J387" s="72"/>
      <c r="K387" s="67"/>
    </row>
    <row r="388" spans="3:11" ht="16.5" thickBot="1" x14ac:dyDescent="0.3">
      <c r="C388" s="12" t="s">
        <v>122</v>
      </c>
      <c r="D388" s="8"/>
      <c r="E388" s="8"/>
      <c r="F388" s="4"/>
      <c r="G388" s="174"/>
      <c r="H388" s="154"/>
      <c r="I388" s="154"/>
      <c r="J388" s="39"/>
    </row>
    <row r="389" spans="3:11" ht="15" customHeight="1" x14ac:dyDescent="0.25">
      <c r="C389" s="199" t="s">
        <v>123</v>
      </c>
      <c r="D389" s="204"/>
      <c r="E389" s="199" t="s">
        <v>29</v>
      </c>
      <c r="F389" s="218">
        <v>6611021001</v>
      </c>
      <c r="G389" s="206">
        <v>22</v>
      </c>
      <c r="H389" s="207">
        <v>62.68</v>
      </c>
      <c r="I389" s="207">
        <f>PRODUCT(G389:H390)</f>
        <v>1378.96</v>
      </c>
      <c r="J389" s="218"/>
    </row>
    <row r="390" spans="3:11" ht="15.75" customHeight="1" thickBot="1" x14ac:dyDescent="0.3">
      <c r="C390" s="200"/>
      <c r="D390" s="205"/>
      <c r="E390" s="200"/>
      <c r="F390" s="217"/>
      <c r="G390" s="208"/>
      <c r="H390" s="209"/>
      <c r="I390" s="209"/>
      <c r="J390" s="217"/>
    </row>
    <row r="391" spans="3:11" ht="16.5" thickBot="1" x14ac:dyDescent="0.3">
      <c r="C391" s="12" t="s">
        <v>30</v>
      </c>
      <c r="D391" s="8"/>
      <c r="E391" s="7"/>
      <c r="F391" s="39"/>
      <c r="G391" s="174"/>
      <c r="H391" s="154"/>
      <c r="I391" s="154"/>
      <c r="J391" s="39"/>
    </row>
    <row r="392" spans="3:11" ht="32.25" thickBot="1" x14ac:dyDescent="0.3">
      <c r="C392" s="7" t="s">
        <v>124</v>
      </c>
      <c r="D392" s="19"/>
      <c r="E392" s="8" t="s">
        <v>125</v>
      </c>
      <c r="F392" s="79">
        <v>5018</v>
      </c>
      <c r="G392" s="174"/>
      <c r="H392" s="154"/>
      <c r="I392" s="166"/>
      <c r="J392" s="39"/>
    </row>
    <row r="393" spans="3:11" ht="16.5" thickBot="1" x14ac:dyDescent="0.3">
      <c r="C393" s="12" t="s">
        <v>126</v>
      </c>
      <c r="D393" s="8"/>
      <c r="E393" s="13"/>
      <c r="F393" s="39"/>
      <c r="G393" s="177"/>
      <c r="H393" s="165"/>
      <c r="I393" s="154"/>
      <c r="J393" s="68"/>
      <c r="K393" s="67"/>
    </row>
    <row r="394" spans="3:11" ht="15" customHeight="1" x14ac:dyDescent="0.25">
      <c r="C394" s="199" t="s">
        <v>127</v>
      </c>
      <c r="D394" s="204"/>
      <c r="E394" s="204" t="s">
        <v>128</v>
      </c>
      <c r="F394" s="239">
        <v>1000119018</v>
      </c>
      <c r="G394" s="206">
        <v>10</v>
      </c>
      <c r="H394" s="219">
        <v>62.68</v>
      </c>
      <c r="I394" s="207">
        <f>PRODUCT(G394:H395)</f>
        <v>626.79999999999995</v>
      </c>
      <c r="J394" s="218"/>
    </row>
    <row r="395" spans="3:11" ht="15.75" customHeight="1" thickBot="1" x14ac:dyDescent="0.3">
      <c r="C395" s="200"/>
      <c r="D395" s="205"/>
      <c r="E395" s="205"/>
      <c r="F395" s="240"/>
      <c r="G395" s="208"/>
      <c r="H395" s="220"/>
      <c r="I395" s="209"/>
      <c r="J395" s="217"/>
    </row>
    <row r="396" spans="3:11" ht="15" customHeight="1" thickBot="1" x14ac:dyDescent="0.3">
      <c r="C396" s="7" t="s">
        <v>129</v>
      </c>
      <c r="D396" s="4"/>
      <c r="E396" s="105" t="s">
        <v>68</v>
      </c>
      <c r="F396" s="152" t="s">
        <v>130</v>
      </c>
      <c r="G396" s="177">
        <v>16</v>
      </c>
      <c r="H396" s="165">
        <v>61.7</v>
      </c>
      <c r="I396" s="160">
        <f>PRODUCT(G396:H396)</f>
        <v>987.2</v>
      </c>
      <c r="J396" s="74"/>
    </row>
    <row r="397" spans="3:11" ht="15.75" x14ac:dyDescent="0.25">
      <c r="C397" s="2" t="s">
        <v>131</v>
      </c>
      <c r="G397" s="183"/>
      <c r="J397" s="66"/>
    </row>
    <row r="398" spans="3:11" ht="21" x14ac:dyDescent="0.35">
      <c r="C398" s="2"/>
      <c r="I398" s="193">
        <f>SUM(I377:I396)</f>
        <v>11955.98</v>
      </c>
    </row>
    <row r="399" spans="3:11" ht="15.75" x14ac:dyDescent="0.25">
      <c r="C399" s="2"/>
    </row>
    <row r="400" spans="3:11" ht="15.75" x14ac:dyDescent="0.25">
      <c r="C400" s="2"/>
    </row>
    <row r="401" spans="3:10" ht="15.75" x14ac:dyDescent="0.25">
      <c r="C401" s="2"/>
    </row>
    <row r="402" spans="3:10" ht="15.75" x14ac:dyDescent="0.25">
      <c r="C402" s="1" t="s">
        <v>0</v>
      </c>
    </row>
    <row r="403" spans="3:10" ht="16.5" customHeight="1" x14ac:dyDescent="0.25">
      <c r="C403" s="1" t="s">
        <v>1</v>
      </c>
    </row>
    <row r="404" spans="3:10" ht="16.5" customHeight="1" x14ac:dyDescent="0.25">
      <c r="C404" s="1"/>
    </row>
    <row r="405" spans="3:10" ht="15.75" x14ac:dyDescent="0.25">
      <c r="C405" s="14" t="s">
        <v>145</v>
      </c>
    </row>
    <row r="406" spans="3:10" ht="16.5" thickBot="1" x14ac:dyDescent="0.3">
      <c r="C406" s="10"/>
    </row>
    <row r="407" spans="3:10" ht="16.5" thickBot="1" x14ac:dyDescent="0.3">
      <c r="C407" s="11" t="s">
        <v>3</v>
      </c>
      <c r="D407" s="204" t="s">
        <v>4</v>
      </c>
      <c r="E407" s="199" t="s">
        <v>5</v>
      </c>
      <c r="F407" s="204" t="s">
        <v>6</v>
      </c>
      <c r="G407" s="222" t="s">
        <v>7</v>
      </c>
      <c r="H407" s="219" t="s">
        <v>8</v>
      </c>
      <c r="I407" s="219" t="s">
        <v>9</v>
      </c>
      <c r="J407" s="214" t="s">
        <v>10</v>
      </c>
    </row>
    <row r="408" spans="3:10" ht="16.5" thickBot="1" x14ac:dyDescent="0.3">
      <c r="C408" s="7" t="s">
        <v>107</v>
      </c>
      <c r="D408" s="205"/>
      <c r="E408" s="200"/>
      <c r="F408" s="205"/>
      <c r="G408" s="223"/>
      <c r="H408" s="220"/>
      <c r="I408" s="220"/>
      <c r="J408" s="215"/>
    </row>
    <row r="409" spans="3:10" ht="16.5" customHeight="1" x14ac:dyDescent="0.25">
      <c r="C409" s="264" t="s">
        <v>142</v>
      </c>
      <c r="D409" s="264" t="s">
        <v>13</v>
      </c>
      <c r="E409" s="199" t="s">
        <v>146</v>
      </c>
      <c r="F409" s="204">
        <v>13738</v>
      </c>
      <c r="G409" s="206">
        <v>16</v>
      </c>
      <c r="H409" s="219">
        <v>156.69</v>
      </c>
      <c r="I409" s="207">
        <f>PRODUCT(G409:H410)</f>
        <v>2507.04</v>
      </c>
      <c r="J409" s="216"/>
    </row>
    <row r="410" spans="3:10" ht="15.75" customHeight="1" thickBot="1" x14ac:dyDescent="0.3">
      <c r="C410" s="265"/>
      <c r="D410" s="265"/>
      <c r="E410" s="200"/>
      <c r="F410" s="205"/>
      <c r="G410" s="208"/>
      <c r="H410" s="220"/>
      <c r="I410" s="209"/>
      <c r="J410" s="217"/>
    </row>
    <row r="411" spans="3:10" ht="16.5" thickBot="1" x14ac:dyDescent="0.3">
      <c r="C411" s="18" t="s">
        <v>17</v>
      </c>
      <c r="D411" s="115"/>
      <c r="E411" s="4"/>
      <c r="F411" s="4"/>
      <c r="G411" s="181"/>
      <c r="H411" s="154"/>
      <c r="I411" s="154"/>
      <c r="J411" s="42"/>
    </row>
    <row r="412" spans="3:10" ht="45.75" thickBot="1" x14ac:dyDescent="0.3">
      <c r="C412" s="17" t="s">
        <v>143</v>
      </c>
      <c r="D412" s="115" t="s">
        <v>19</v>
      </c>
      <c r="E412" s="4" t="s">
        <v>146</v>
      </c>
      <c r="F412" s="8">
        <v>13493</v>
      </c>
      <c r="G412" s="174">
        <v>16</v>
      </c>
      <c r="H412" s="112">
        <v>125.39</v>
      </c>
      <c r="I412" s="154">
        <f>PRODUCT(G412:H412)</f>
        <v>2006.24</v>
      </c>
      <c r="J412" s="39"/>
    </row>
    <row r="413" spans="3:10" ht="16.5" thickBot="1" x14ac:dyDescent="0.3">
      <c r="C413" s="18" t="s">
        <v>21</v>
      </c>
      <c r="D413" s="115"/>
      <c r="E413" s="4"/>
      <c r="F413" s="4"/>
      <c r="G413" s="177"/>
      <c r="H413" s="165"/>
      <c r="I413" s="165"/>
      <c r="J413" s="39"/>
    </row>
    <row r="414" spans="3:10" ht="15" customHeight="1" x14ac:dyDescent="0.25">
      <c r="C414" s="264" t="s">
        <v>144</v>
      </c>
      <c r="D414" s="264" t="s">
        <v>115</v>
      </c>
      <c r="E414" s="199" t="s">
        <v>146</v>
      </c>
      <c r="F414" s="204">
        <v>14126</v>
      </c>
      <c r="G414" s="206">
        <v>16</v>
      </c>
      <c r="H414" s="219">
        <v>94.02</v>
      </c>
      <c r="I414" s="207">
        <f>PRODUCT(G414:H415)</f>
        <v>1504.32</v>
      </c>
      <c r="J414" s="218"/>
    </row>
    <row r="415" spans="3:10" ht="15.75" customHeight="1" thickBot="1" x14ac:dyDescent="0.3">
      <c r="C415" s="265"/>
      <c r="D415" s="265"/>
      <c r="E415" s="200"/>
      <c r="F415" s="205"/>
      <c r="G415" s="208"/>
      <c r="H415" s="220"/>
      <c r="I415" s="209"/>
      <c r="J415" s="217"/>
    </row>
    <row r="416" spans="3:10" ht="16.5" thickBot="1" x14ac:dyDescent="0.3">
      <c r="C416" s="12" t="s">
        <v>118</v>
      </c>
      <c r="D416" s="8"/>
      <c r="E416" s="8"/>
      <c r="F416" s="4"/>
      <c r="G416" s="177"/>
      <c r="H416" s="165"/>
      <c r="I416" s="165"/>
      <c r="J416" s="39"/>
    </row>
    <row r="417" spans="3:11" ht="16.5" thickBot="1" x14ac:dyDescent="0.3">
      <c r="C417" s="266"/>
      <c r="D417" s="267"/>
      <c r="E417" s="268"/>
      <c r="F417" s="4"/>
      <c r="G417" s="174"/>
      <c r="H417" s="154"/>
      <c r="I417" s="154"/>
      <c r="J417" s="39"/>
    </row>
    <row r="418" spans="3:11" ht="16.5" thickBot="1" x14ac:dyDescent="0.3">
      <c r="C418" s="12" t="s">
        <v>119</v>
      </c>
      <c r="D418" s="8"/>
      <c r="E418" s="8"/>
      <c r="F418" s="4"/>
      <c r="G418" s="177"/>
      <c r="H418" s="165"/>
      <c r="I418" s="165"/>
      <c r="J418" s="40"/>
    </row>
    <row r="419" spans="3:11" ht="126.75" thickBot="1" x14ac:dyDescent="0.3">
      <c r="C419" s="130" t="s">
        <v>120</v>
      </c>
      <c r="D419" s="8" t="s">
        <v>121</v>
      </c>
      <c r="E419" s="8" t="s">
        <v>68</v>
      </c>
      <c r="F419" s="8">
        <v>13819</v>
      </c>
      <c r="G419" s="174">
        <v>16</v>
      </c>
      <c r="H419" s="99">
        <v>31.34</v>
      </c>
      <c r="I419" s="154">
        <f>PRODUCT(G419:H419)</f>
        <v>501.44</v>
      </c>
      <c r="J419" s="72"/>
      <c r="K419" s="67"/>
    </row>
    <row r="420" spans="3:11" ht="16.5" thickBot="1" x14ac:dyDescent="0.3">
      <c r="C420" s="12" t="s">
        <v>122</v>
      </c>
      <c r="D420" s="8"/>
      <c r="E420" s="8"/>
      <c r="F420" s="4"/>
      <c r="G420" s="174"/>
      <c r="H420" s="154"/>
      <c r="I420" s="154"/>
      <c r="J420" s="39"/>
    </row>
    <row r="421" spans="3:11" ht="15" customHeight="1" x14ac:dyDescent="0.25">
      <c r="C421" s="199" t="s">
        <v>123</v>
      </c>
      <c r="D421" s="204"/>
      <c r="E421" s="204" t="s">
        <v>29</v>
      </c>
      <c r="F421" s="218">
        <v>6611021001</v>
      </c>
      <c r="G421" s="206">
        <v>16</v>
      </c>
      <c r="H421" s="219">
        <v>62.68</v>
      </c>
      <c r="I421" s="207">
        <f>PRODUCT(G421:H422)</f>
        <v>1002.88</v>
      </c>
      <c r="J421" s="218"/>
    </row>
    <row r="422" spans="3:11" ht="15.75" customHeight="1" thickBot="1" x14ac:dyDescent="0.3">
      <c r="C422" s="200"/>
      <c r="D422" s="205"/>
      <c r="E422" s="205"/>
      <c r="F422" s="217"/>
      <c r="G422" s="208"/>
      <c r="H422" s="220"/>
      <c r="I422" s="209"/>
      <c r="J422" s="217"/>
    </row>
    <row r="423" spans="3:11" ht="16.5" thickBot="1" x14ac:dyDescent="0.3">
      <c r="C423" s="12" t="s">
        <v>30</v>
      </c>
      <c r="D423" s="8"/>
      <c r="E423" s="7"/>
      <c r="F423" s="39"/>
      <c r="G423" s="174"/>
      <c r="H423" s="154"/>
      <c r="I423" s="154"/>
      <c r="J423" s="39"/>
    </row>
    <row r="424" spans="3:11" ht="32.25" thickBot="1" x14ac:dyDescent="0.3">
      <c r="C424" s="7" t="s">
        <v>124</v>
      </c>
      <c r="D424" s="19"/>
      <c r="E424" s="8" t="s">
        <v>125</v>
      </c>
      <c r="F424" s="79">
        <v>5018</v>
      </c>
      <c r="G424" s="174"/>
      <c r="H424" s="154"/>
      <c r="I424" s="166"/>
      <c r="J424" s="39"/>
    </row>
    <row r="425" spans="3:11" ht="16.5" thickBot="1" x14ac:dyDescent="0.3">
      <c r="C425" s="12" t="s">
        <v>126</v>
      </c>
      <c r="D425" s="8"/>
      <c r="E425" s="13"/>
      <c r="F425" s="39"/>
      <c r="G425" s="177"/>
      <c r="H425" s="165"/>
      <c r="I425" s="154"/>
      <c r="J425" s="68"/>
      <c r="K425" s="67"/>
    </row>
    <row r="426" spans="3:11" ht="15" customHeight="1" x14ac:dyDescent="0.25">
      <c r="C426" s="199" t="s">
        <v>127</v>
      </c>
      <c r="D426" s="204"/>
      <c r="E426" s="204" t="s">
        <v>128</v>
      </c>
      <c r="F426" s="239">
        <v>1000119018</v>
      </c>
      <c r="G426" s="206"/>
      <c r="H426" s="219">
        <v>62.68</v>
      </c>
      <c r="I426" s="207"/>
      <c r="J426" s="218"/>
    </row>
    <row r="427" spans="3:11" ht="15" customHeight="1" thickBot="1" x14ac:dyDescent="0.3">
      <c r="C427" s="200"/>
      <c r="D427" s="205"/>
      <c r="E427" s="205"/>
      <c r="F427" s="240"/>
      <c r="G427" s="208"/>
      <c r="H427" s="220"/>
      <c r="I427" s="209"/>
      <c r="J427" s="217"/>
    </row>
    <row r="428" spans="3:11" ht="15.75" customHeight="1" thickBot="1" x14ac:dyDescent="0.3">
      <c r="C428" s="7" t="s">
        <v>129</v>
      </c>
      <c r="D428" s="4"/>
      <c r="E428" s="105" t="s">
        <v>68</v>
      </c>
      <c r="F428" s="152" t="s">
        <v>130</v>
      </c>
      <c r="G428" s="177">
        <v>15</v>
      </c>
      <c r="H428" s="165">
        <v>61.7</v>
      </c>
      <c r="I428" s="160">
        <f>PRODUCT(G428:H428)</f>
        <v>925.5</v>
      </c>
      <c r="J428" s="74"/>
    </row>
    <row r="429" spans="3:11" ht="15.75" customHeight="1" x14ac:dyDescent="0.25">
      <c r="C429" s="76" t="s">
        <v>131</v>
      </c>
      <c r="D429" s="66"/>
      <c r="G429" s="183"/>
      <c r="H429" s="170"/>
      <c r="I429" s="170"/>
      <c r="J429" s="66"/>
    </row>
    <row r="430" spans="3:11" ht="15.75" x14ac:dyDescent="0.25">
      <c r="C430" s="36"/>
      <c r="D430" s="36"/>
      <c r="E430" s="36"/>
      <c r="F430" s="33"/>
    </row>
    <row r="431" spans="3:11" ht="15.75" x14ac:dyDescent="0.25">
      <c r="C431" s="261"/>
      <c r="D431" s="47"/>
      <c r="E431" s="262"/>
      <c r="F431" s="245"/>
      <c r="G431" s="226"/>
      <c r="H431" s="225"/>
      <c r="I431" s="229">
        <f>SUM(I409:I428)</f>
        <v>8447.4199999999983</v>
      </c>
    </row>
    <row r="432" spans="3:11" ht="15.75" x14ac:dyDescent="0.25">
      <c r="C432" s="261"/>
      <c r="D432" s="47"/>
      <c r="E432" s="262"/>
      <c r="F432" s="245"/>
      <c r="G432" s="226"/>
      <c r="H432" s="225"/>
      <c r="I432" s="229"/>
    </row>
    <row r="433" spans="3:9" ht="15.75" x14ac:dyDescent="0.25">
      <c r="C433" s="36"/>
      <c r="D433" s="36"/>
      <c r="E433" s="36"/>
      <c r="F433" s="35"/>
    </row>
    <row r="434" spans="3:9" ht="15" customHeight="1" x14ac:dyDescent="0.25">
      <c r="C434" s="261"/>
      <c r="D434" s="262"/>
      <c r="E434" s="262"/>
      <c r="F434" s="245"/>
      <c r="G434" s="226"/>
      <c r="H434" s="225"/>
      <c r="I434" s="225"/>
    </row>
    <row r="435" spans="3:9" ht="15" customHeight="1" x14ac:dyDescent="0.25">
      <c r="C435" s="261"/>
      <c r="D435" s="262"/>
      <c r="E435" s="262"/>
      <c r="F435" s="245"/>
      <c r="G435" s="226"/>
      <c r="H435" s="225"/>
      <c r="I435" s="225"/>
    </row>
    <row r="436" spans="3:9" ht="15.75" customHeight="1" x14ac:dyDescent="0.25">
      <c r="C436" s="261"/>
      <c r="D436" s="262"/>
      <c r="E436" s="262"/>
      <c r="F436" s="245"/>
      <c r="G436" s="226"/>
      <c r="H436" s="225"/>
      <c r="I436" s="225"/>
    </row>
    <row r="437" spans="3:9" ht="15.75" x14ac:dyDescent="0.25">
      <c r="C437" s="36"/>
      <c r="D437" s="36"/>
      <c r="E437" s="36"/>
      <c r="F437" s="35"/>
    </row>
    <row r="438" spans="3:9" ht="15" customHeight="1" x14ac:dyDescent="0.25">
      <c r="C438" s="261"/>
      <c r="D438" s="262"/>
      <c r="E438" s="262"/>
      <c r="F438" s="245"/>
    </row>
    <row r="439" spans="3:9" ht="15.75" customHeight="1" x14ac:dyDescent="0.25">
      <c r="C439" s="261"/>
      <c r="D439" s="262"/>
      <c r="E439" s="262"/>
      <c r="F439" s="245"/>
    </row>
    <row r="440" spans="3:9" ht="15.75" x14ac:dyDescent="0.25">
      <c r="C440" s="261"/>
      <c r="D440" s="47"/>
      <c r="E440" s="262"/>
      <c r="F440" s="245"/>
      <c r="G440" s="226"/>
      <c r="H440" s="225"/>
      <c r="I440" s="225"/>
    </row>
    <row r="441" spans="3:9" ht="15.75" x14ac:dyDescent="0.25">
      <c r="C441" s="261"/>
      <c r="D441" s="47"/>
      <c r="E441" s="262"/>
      <c r="F441" s="245"/>
      <c r="G441" s="226"/>
      <c r="H441" s="225"/>
      <c r="I441" s="225"/>
    </row>
    <row r="442" spans="3:9" ht="15.75" x14ac:dyDescent="0.25">
      <c r="C442" s="36"/>
      <c r="D442" s="36"/>
      <c r="E442" s="36"/>
      <c r="F442" s="33"/>
    </row>
    <row r="443" spans="3:9" ht="15.75" x14ac:dyDescent="0.25">
      <c r="C443" s="263"/>
      <c r="D443" s="35"/>
      <c r="E443" s="262"/>
      <c r="F443" s="245"/>
    </row>
    <row r="444" spans="3:9" ht="15.75" x14ac:dyDescent="0.25">
      <c r="C444" s="263"/>
      <c r="D444" s="35"/>
      <c r="E444" s="262"/>
      <c r="F444" s="245"/>
    </row>
    <row r="445" spans="3:9" ht="15.75" x14ac:dyDescent="0.25">
      <c r="C445" s="36"/>
      <c r="D445" s="36"/>
      <c r="E445" s="36"/>
      <c r="F445" s="35"/>
    </row>
    <row r="446" spans="3:9" ht="15.75" x14ac:dyDescent="0.25">
      <c r="C446" s="46"/>
      <c r="D446" s="47"/>
      <c r="E446" s="262"/>
      <c r="F446" s="245"/>
      <c r="G446" s="226"/>
      <c r="H446" s="225"/>
      <c r="I446" s="225"/>
    </row>
    <row r="447" spans="3:9" ht="15.75" x14ac:dyDescent="0.25">
      <c r="C447" s="48"/>
      <c r="D447" s="47"/>
      <c r="E447" s="262"/>
      <c r="F447" s="245"/>
      <c r="G447" s="226"/>
      <c r="H447" s="225"/>
      <c r="I447" s="225"/>
    </row>
    <row r="448" spans="3:9" ht="15.75" x14ac:dyDescent="0.25">
      <c r="C448" s="48"/>
      <c r="D448" s="49"/>
      <c r="E448" s="262"/>
      <c r="F448" s="245"/>
      <c r="G448" s="226"/>
      <c r="H448" s="225"/>
      <c r="I448" s="225"/>
    </row>
    <row r="449" spans="3:7" ht="15.75" x14ac:dyDescent="0.25">
      <c r="C449" s="36"/>
      <c r="D449" s="36"/>
      <c r="E449" s="36"/>
      <c r="F449" s="35"/>
    </row>
    <row r="450" spans="3:7" ht="15" customHeight="1" x14ac:dyDescent="0.25">
      <c r="C450" s="261"/>
      <c r="D450" s="262"/>
      <c r="E450" s="262"/>
      <c r="F450" s="245"/>
    </row>
    <row r="451" spans="3:7" ht="15.75" customHeight="1" x14ac:dyDescent="0.25">
      <c r="C451" s="261"/>
      <c r="D451" s="262"/>
      <c r="E451" s="262"/>
      <c r="F451" s="245"/>
    </row>
    <row r="452" spans="3:7" ht="15.75" x14ac:dyDescent="0.25">
      <c r="C452" s="2"/>
      <c r="G452" s="184"/>
    </row>
    <row r="453" spans="3:7" ht="15.75" x14ac:dyDescent="0.25">
      <c r="C453" s="2"/>
      <c r="G453" s="184"/>
    </row>
    <row r="454" spans="3:7" ht="15.75" x14ac:dyDescent="0.25">
      <c r="C454" s="2"/>
      <c r="G454" s="184"/>
    </row>
    <row r="455" spans="3:7" ht="15.75" x14ac:dyDescent="0.25">
      <c r="C455" s="2"/>
      <c r="G455" s="184"/>
    </row>
    <row r="456" spans="3:7" ht="15.75" x14ac:dyDescent="0.25">
      <c r="C456" s="2"/>
      <c r="G456" s="184"/>
    </row>
    <row r="457" spans="3:7" ht="15.75" x14ac:dyDescent="0.25">
      <c r="C457" s="2"/>
      <c r="G457" s="184"/>
    </row>
    <row r="458" spans="3:7" ht="15.75" x14ac:dyDescent="0.25">
      <c r="C458" s="2"/>
      <c r="G458" s="184"/>
    </row>
    <row r="459" spans="3:7" ht="15.75" x14ac:dyDescent="0.25">
      <c r="C459" s="2"/>
      <c r="G459" s="184"/>
    </row>
    <row r="460" spans="3:7" ht="15.75" x14ac:dyDescent="0.25">
      <c r="C460" s="2"/>
      <c r="G460" s="185"/>
    </row>
    <row r="461" spans="3:7" ht="15.75" x14ac:dyDescent="0.25">
      <c r="C461" s="2"/>
      <c r="G461" s="184"/>
    </row>
    <row r="462" spans="3:7" ht="15.75" x14ac:dyDescent="0.25">
      <c r="C462" s="2"/>
      <c r="G462" s="184"/>
    </row>
    <row r="463" spans="3:7" ht="15.75" x14ac:dyDescent="0.25">
      <c r="C463" s="2"/>
      <c r="G463" s="184"/>
    </row>
    <row r="464" spans="3:7" ht="15.75" x14ac:dyDescent="0.25">
      <c r="C464" s="10"/>
      <c r="G464" s="185"/>
    </row>
    <row r="465" spans="3:9" ht="15.75" x14ac:dyDescent="0.25">
      <c r="C465" s="10"/>
      <c r="G465" s="184"/>
    </row>
    <row r="466" spans="3:9" ht="15.75" x14ac:dyDescent="0.25">
      <c r="C466" s="10"/>
      <c r="G466" s="184"/>
    </row>
    <row r="467" spans="3:9" ht="15.75" x14ac:dyDescent="0.25">
      <c r="C467" s="10"/>
      <c r="G467" s="185"/>
    </row>
    <row r="468" spans="3:9" ht="15.75" x14ac:dyDescent="0.25">
      <c r="C468" s="10"/>
      <c r="G468" s="184"/>
    </row>
    <row r="469" spans="3:9" ht="15.75" x14ac:dyDescent="0.25">
      <c r="C469" s="10"/>
      <c r="G469" s="184"/>
    </row>
    <row r="470" spans="3:9" ht="15.75" x14ac:dyDescent="0.25">
      <c r="C470" s="10"/>
      <c r="G470" s="184"/>
    </row>
    <row r="471" spans="3:9" ht="15.75" x14ac:dyDescent="0.25">
      <c r="C471" s="10"/>
      <c r="G471" s="184"/>
    </row>
    <row r="472" spans="3:9" ht="15.75" x14ac:dyDescent="0.25">
      <c r="D472" s="23"/>
      <c r="G472" s="184"/>
    </row>
    <row r="473" spans="3:9" ht="15.75" x14ac:dyDescent="0.25">
      <c r="C473" s="1"/>
      <c r="G473" s="185"/>
    </row>
    <row r="474" spans="3:9" ht="15.75" x14ac:dyDescent="0.25">
      <c r="C474" s="1"/>
      <c r="G474" s="184"/>
    </row>
    <row r="475" spans="3:9" ht="15.75" x14ac:dyDescent="0.25">
      <c r="C475" s="20"/>
      <c r="G475" s="184"/>
    </row>
    <row r="476" spans="3:9" ht="15.75" x14ac:dyDescent="0.25">
      <c r="C476" s="10"/>
      <c r="G476" s="184"/>
    </row>
    <row r="477" spans="3:9" ht="15.75" x14ac:dyDescent="0.25">
      <c r="C477" s="33"/>
      <c r="D477" s="244"/>
      <c r="E477" s="244"/>
      <c r="F477" s="245"/>
      <c r="G477" s="227"/>
      <c r="H477" s="228"/>
      <c r="I477" s="228"/>
    </row>
    <row r="478" spans="3:9" ht="15.75" x14ac:dyDescent="0.25">
      <c r="C478" s="36"/>
      <c r="D478" s="244"/>
      <c r="E478" s="244"/>
      <c r="F478" s="245"/>
      <c r="G478" s="227"/>
      <c r="H478" s="228"/>
      <c r="I478" s="228"/>
    </row>
    <row r="479" spans="3:9" ht="15.75" x14ac:dyDescent="0.25">
      <c r="C479" s="46"/>
      <c r="D479" s="50"/>
      <c r="E479" s="33"/>
      <c r="F479" s="33"/>
    </row>
    <row r="480" spans="3:9" ht="15.75" x14ac:dyDescent="0.25">
      <c r="C480" s="36"/>
      <c r="D480" s="36"/>
      <c r="E480" s="36"/>
      <c r="F480" s="33"/>
    </row>
    <row r="481" spans="3:9" ht="15.75" x14ac:dyDescent="0.25">
      <c r="C481" s="33"/>
      <c r="D481" s="260"/>
      <c r="E481" s="245"/>
      <c r="F481" s="245"/>
      <c r="G481" s="226"/>
      <c r="H481" s="225"/>
      <c r="I481" s="225"/>
    </row>
    <row r="482" spans="3:9" ht="15.75" x14ac:dyDescent="0.25">
      <c r="C482" s="33"/>
      <c r="D482" s="260"/>
      <c r="E482" s="245"/>
      <c r="F482" s="245"/>
      <c r="G482" s="226"/>
      <c r="H482" s="225"/>
      <c r="I482" s="225"/>
    </row>
    <row r="483" spans="3:9" ht="15.75" x14ac:dyDescent="0.25">
      <c r="C483" s="33"/>
      <c r="D483" s="260"/>
      <c r="E483" s="245"/>
      <c r="F483" s="245"/>
      <c r="G483" s="226"/>
      <c r="H483" s="225"/>
      <c r="I483" s="225"/>
    </row>
    <row r="484" spans="3:9" ht="15.75" x14ac:dyDescent="0.25">
      <c r="C484" s="36"/>
      <c r="D484" s="36"/>
      <c r="E484" s="36"/>
      <c r="F484" s="33"/>
    </row>
    <row r="485" spans="3:9" ht="15.75" x14ac:dyDescent="0.25">
      <c r="C485" s="33"/>
      <c r="D485" s="246"/>
      <c r="E485" s="244"/>
      <c r="F485" s="245"/>
      <c r="G485" s="226"/>
      <c r="H485" s="225"/>
      <c r="I485" s="225"/>
    </row>
    <row r="486" spans="3:9" ht="15.75" x14ac:dyDescent="0.25">
      <c r="C486" s="33"/>
      <c r="D486" s="246"/>
      <c r="E486" s="244"/>
      <c r="F486" s="245"/>
      <c r="G486" s="226"/>
      <c r="H486" s="225"/>
      <c r="I486" s="225"/>
    </row>
    <row r="487" spans="3:9" ht="15.75" x14ac:dyDescent="0.25">
      <c r="C487" s="37"/>
      <c r="D487" s="51"/>
      <c r="E487" s="51"/>
      <c r="F487" s="37"/>
    </row>
    <row r="488" spans="3:9" ht="15.75" x14ac:dyDescent="0.25">
      <c r="C488" s="36"/>
      <c r="D488" s="36"/>
      <c r="E488" s="36"/>
      <c r="F488" s="33"/>
    </row>
    <row r="489" spans="3:9" ht="15.75" x14ac:dyDescent="0.25">
      <c r="C489" s="33"/>
      <c r="D489" s="35"/>
      <c r="E489" s="33"/>
      <c r="F489" s="33"/>
    </row>
    <row r="490" spans="3:9" ht="15.75" x14ac:dyDescent="0.25">
      <c r="C490" s="36"/>
      <c r="D490" s="36"/>
      <c r="E490" s="36"/>
      <c r="F490" s="33"/>
    </row>
    <row r="491" spans="3:9" ht="15.75" x14ac:dyDescent="0.25">
      <c r="C491" s="33"/>
      <c r="D491" s="35"/>
      <c r="E491" s="36"/>
      <c r="F491" s="33"/>
    </row>
    <row r="492" spans="3:9" ht="15.75" x14ac:dyDescent="0.25">
      <c r="C492" s="36"/>
      <c r="D492" s="36"/>
      <c r="E492" s="36"/>
      <c r="F492" s="33"/>
    </row>
    <row r="493" spans="3:9" ht="15.75" x14ac:dyDescent="0.25">
      <c r="C493" s="33"/>
      <c r="D493" s="35"/>
      <c r="E493" s="36"/>
      <c r="F493" s="33"/>
    </row>
    <row r="494" spans="3:9" ht="15.75" x14ac:dyDescent="0.25">
      <c r="C494" s="36"/>
      <c r="D494" s="36"/>
      <c r="E494" s="36"/>
      <c r="F494" s="33"/>
    </row>
    <row r="495" spans="3:9" ht="15.75" x14ac:dyDescent="0.25">
      <c r="C495" s="33"/>
      <c r="D495" s="35"/>
      <c r="E495" s="36"/>
      <c r="F495" s="33"/>
    </row>
    <row r="496" spans="3:9" ht="15.75" x14ac:dyDescent="0.25">
      <c r="C496" s="36"/>
      <c r="D496" s="36"/>
      <c r="E496" s="36"/>
      <c r="F496" s="33"/>
    </row>
    <row r="497" spans="3:9" ht="15.75" x14ac:dyDescent="0.25">
      <c r="C497" s="245"/>
      <c r="D497" s="36"/>
      <c r="E497" s="244"/>
      <c r="F497" s="245"/>
      <c r="G497" s="226"/>
      <c r="H497" s="225"/>
      <c r="I497" s="225"/>
    </row>
    <row r="498" spans="3:9" ht="15.75" x14ac:dyDescent="0.25">
      <c r="C498" s="245"/>
      <c r="D498" s="35"/>
      <c r="E498" s="244"/>
      <c r="F498" s="245"/>
      <c r="G498" s="226"/>
      <c r="H498" s="225"/>
      <c r="I498" s="225"/>
    </row>
    <row r="499" spans="3:9" ht="15.75" x14ac:dyDescent="0.25">
      <c r="C499" s="36"/>
      <c r="D499" s="36"/>
      <c r="E499" s="36"/>
      <c r="F499" s="33"/>
    </row>
    <row r="500" spans="3:9" ht="15.75" x14ac:dyDescent="0.25">
      <c r="C500" s="33"/>
      <c r="D500" s="252"/>
      <c r="E500" s="244"/>
      <c r="F500" s="245"/>
    </row>
    <row r="501" spans="3:9" ht="15.75" x14ac:dyDescent="0.25">
      <c r="C501" s="33"/>
      <c r="D501" s="252"/>
      <c r="E501" s="244"/>
      <c r="F501" s="245"/>
    </row>
    <row r="502" spans="3:9" ht="15.75" x14ac:dyDescent="0.25">
      <c r="C502" s="36"/>
      <c r="D502" s="36"/>
      <c r="E502" s="36"/>
      <c r="F502" s="33"/>
    </row>
    <row r="503" spans="3:9" ht="15" customHeight="1" x14ac:dyDescent="0.25">
      <c r="C503" s="257"/>
      <c r="D503" s="258"/>
      <c r="E503" s="259"/>
      <c r="F503" s="257"/>
    </row>
    <row r="504" spans="3:9" ht="15" customHeight="1" x14ac:dyDescent="0.25">
      <c r="C504" s="257"/>
      <c r="D504" s="258"/>
      <c r="E504" s="259"/>
      <c r="F504" s="257"/>
    </row>
    <row r="505" spans="3:9" ht="15.75" x14ac:dyDescent="0.25">
      <c r="C505" s="36"/>
      <c r="D505" s="36"/>
      <c r="E505" s="36"/>
      <c r="F505" s="33"/>
    </row>
    <row r="506" spans="3:9" ht="15.75" x14ac:dyDescent="0.25">
      <c r="C506" s="33"/>
      <c r="D506" s="35"/>
      <c r="E506" s="36"/>
      <c r="F506" s="33"/>
    </row>
    <row r="507" spans="3:9" ht="15.75" x14ac:dyDescent="0.25">
      <c r="C507" s="33"/>
      <c r="D507" s="36"/>
      <c r="E507" s="36"/>
      <c r="F507" s="33"/>
    </row>
    <row r="508" spans="3:9" ht="15.75" x14ac:dyDescent="0.25">
      <c r="C508" s="36"/>
      <c r="D508" s="36"/>
      <c r="E508" s="36"/>
      <c r="F508" s="33"/>
    </row>
    <row r="509" spans="3:9" ht="15.75" x14ac:dyDescent="0.25">
      <c r="C509" s="33"/>
      <c r="D509" s="35"/>
      <c r="E509" s="36"/>
      <c r="F509" s="33"/>
    </row>
    <row r="510" spans="3:9" ht="15.75" x14ac:dyDescent="0.25">
      <c r="C510" s="36"/>
      <c r="D510" s="36"/>
      <c r="E510" s="36"/>
      <c r="F510" s="33"/>
    </row>
    <row r="511" spans="3:9" ht="15.75" x14ac:dyDescent="0.25">
      <c r="C511" s="33"/>
      <c r="D511" s="252"/>
      <c r="E511" s="244"/>
      <c r="F511" s="245"/>
      <c r="G511" s="226"/>
      <c r="H511" s="225"/>
      <c r="I511" s="225"/>
    </row>
    <row r="512" spans="3:9" ht="15.75" x14ac:dyDescent="0.25">
      <c r="C512" s="33"/>
      <c r="D512" s="252"/>
      <c r="E512" s="244"/>
      <c r="F512" s="245"/>
      <c r="G512" s="226"/>
      <c r="H512" s="225"/>
      <c r="I512" s="225"/>
    </row>
    <row r="513" spans="3:3" ht="15.75" x14ac:dyDescent="0.25">
      <c r="C513" s="2"/>
    </row>
    <row r="514" spans="3:3" ht="15.75" x14ac:dyDescent="0.25">
      <c r="C514" s="2"/>
    </row>
    <row r="515" spans="3:3" ht="15.75" x14ac:dyDescent="0.25">
      <c r="C515" s="10"/>
    </row>
    <row r="516" spans="3:3" ht="15.75" x14ac:dyDescent="0.25">
      <c r="C516" s="10"/>
    </row>
    <row r="517" spans="3:3" ht="15.75" x14ac:dyDescent="0.25">
      <c r="C517" s="10"/>
    </row>
    <row r="518" spans="3:3" ht="15.75" x14ac:dyDescent="0.25">
      <c r="C518" s="10"/>
    </row>
    <row r="519" spans="3:3" ht="15.75" x14ac:dyDescent="0.25">
      <c r="C519" s="10"/>
    </row>
    <row r="520" spans="3:3" ht="15.75" x14ac:dyDescent="0.25">
      <c r="C520" s="10"/>
    </row>
    <row r="521" spans="3:3" ht="15.75" x14ac:dyDescent="0.25">
      <c r="C521" s="10"/>
    </row>
    <row r="522" spans="3:3" ht="15.75" x14ac:dyDescent="0.25">
      <c r="C522" s="10"/>
    </row>
    <row r="523" spans="3:3" ht="15.75" x14ac:dyDescent="0.25">
      <c r="C523" s="10"/>
    </row>
    <row r="524" spans="3:3" ht="15.75" x14ac:dyDescent="0.25">
      <c r="C524" s="10"/>
    </row>
    <row r="525" spans="3:3" ht="15.75" x14ac:dyDescent="0.25">
      <c r="C525" s="10"/>
    </row>
    <row r="526" spans="3:3" ht="15.75" x14ac:dyDescent="0.25">
      <c r="C526" s="10"/>
    </row>
    <row r="527" spans="3:3" ht="15.75" x14ac:dyDescent="0.25">
      <c r="C527" s="10"/>
    </row>
    <row r="528" spans="3:3" ht="15.75" x14ac:dyDescent="0.25">
      <c r="C528" s="10"/>
    </row>
    <row r="529" spans="3:9" ht="15.75" x14ac:dyDescent="0.25">
      <c r="C529" s="10"/>
    </row>
    <row r="530" spans="3:9" ht="15.75" x14ac:dyDescent="0.25">
      <c r="C530" s="10"/>
    </row>
    <row r="531" spans="3:9" ht="15.75" x14ac:dyDescent="0.25">
      <c r="C531" s="10"/>
    </row>
    <row r="532" spans="3:9" ht="15.75" x14ac:dyDescent="0.25">
      <c r="C532" s="10"/>
    </row>
    <row r="533" spans="3:9" ht="15.75" x14ac:dyDescent="0.25">
      <c r="C533" s="10"/>
    </row>
    <row r="534" spans="3:9" ht="15.75" x14ac:dyDescent="0.25">
      <c r="C534" s="10"/>
    </row>
    <row r="535" spans="3:9" ht="15.75" x14ac:dyDescent="0.25">
      <c r="C535" s="23"/>
    </row>
    <row r="536" spans="3:9" ht="15.75" x14ac:dyDescent="0.25">
      <c r="C536" s="23"/>
    </row>
    <row r="537" spans="3:9" ht="15.75" x14ac:dyDescent="0.25">
      <c r="C537" s="25"/>
    </row>
    <row r="538" spans="3:9" ht="15.75" x14ac:dyDescent="0.25">
      <c r="C538" s="25"/>
    </row>
    <row r="539" spans="3:9" ht="15.75" x14ac:dyDescent="0.25">
      <c r="C539" s="10"/>
    </row>
    <row r="540" spans="3:9" ht="15.75" x14ac:dyDescent="0.25">
      <c r="C540" s="52"/>
      <c r="D540" s="254"/>
      <c r="E540" s="244"/>
      <c r="F540" s="245"/>
      <c r="G540" s="227"/>
      <c r="H540" s="228"/>
      <c r="I540" s="228"/>
    </row>
    <row r="541" spans="3:9" ht="15.75" x14ac:dyDescent="0.25">
      <c r="C541" s="52"/>
      <c r="D541" s="254"/>
      <c r="E541" s="244"/>
      <c r="F541" s="245"/>
      <c r="G541" s="227"/>
      <c r="H541" s="228"/>
      <c r="I541" s="228"/>
    </row>
    <row r="542" spans="3:9" ht="15.75" x14ac:dyDescent="0.25">
      <c r="C542" s="53"/>
      <c r="D542" s="54"/>
      <c r="E542" s="52"/>
      <c r="F542" s="33"/>
    </row>
    <row r="543" spans="3:9" ht="15.75" x14ac:dyDescent="0.25">
      <c r="C543" s="52"/>
      <c r="D543" s="36"/>
      <c r="E543" s="36"/>
      <c r="F543" s="33"/>
    </row>
    <row r="544" spans="3:9" ht="15.75" x14ac:dyDescent="0.25">
      <c r="C544" s="33"/>
      <c r="D544" s="252"/>
      <c r="E544" s="254"/>
      <c r="F544" s="245"/>
      <c r="G544" s="226"/>
      <c r="H544" s="225"/>
      <c r="I544" s="225"/>
    </row>
    <row r="545" spans="3:9" ht="15.75" x14ac:dyDescent="0.25">
      <c r="C545" s="33"/>
      <c r="D545" s="252"/>
      <c r="E545" s="254"/>
      <c r="F545" s="245"/>
      <c r="G545" s="226"/>
      <c r="H545" s="225"/>
      <c r="I545" s="225"/>
    </row>
    <row r="546" spans="3:9" ht="15.75" x14ac:dyDescent="0.25">
      <c r="C546" s="52"/>
      <c r="D546" s="36"/>
      <c r="E546" s="36"/>
      <c r="F546" s="33"/>
    </row>
    <row r="547" spans="3:9" ht="15" customHeight="1" x14ac:dyDescent="0.25">
      <c r="C547" s="255"/>
      <c r="D547" s="256"/>
      <c r="E547" s="244"/>
      <c r="F547" s="245"/>
      <c r="G547" s="226"/>
      <c r="H547" s="225"/>
      <c r="I547" s="225"/>
    </row>
    <row r="548" spans="3:9" ht="15" customHeight="1" x14ac:dyDescent="0.25">
      <c r="C548" s="255"/>
      <c r="D548" s="256"/>
      <c r="E548" s="244"/>
      <c r="F548" s="245"/>
      <c r="G548" s="226"/>
      <c r="H548" s="225"/>
      <c r="I548" s="225"/>
    </row>
    <row r="549" spans="3:9" ht="15.75" x14ac:dyDescent="0.25">
      <c r="C549" s="55"/>
      <c r="D549" s="56"/>
      <c r="E549" s="51"/>
      <c r="F549" s="37"/>
    </row>
    <row r="550" spans="3:9" ht="15.75" x14ac:dyDescent="0.25">
      <c r="C550" s="52"/>
      <c r="D550" s="36"/>
      <c r="E550" s="36"/>
      <c r="F550" s="33"/>
    </row>
    <row r="551" spans="3:9" ht="15.75" x14ac:dyDescent="0.25">
      <c r="C551" s="33"/>
      <c r="D551" s="57"/>
      <c r="E551" s="52"/>
      <c r="F551" s="33"/>
    </row>
    <row r="552" spans="3:9" ht="15.75" x14ac:dyDescent="0.25">
      <c r="C552" s="52"/>
      <c r="D552" s="36"/>
      <c r="E552" s="36"/>
      <c r="F552" s="33"/>
    </row>
    <row r="553" spans="3:9" ht="15" customHeight="1" x14ac:dyDescent="0.25">
      <c r="C553" s="245"/>
      <c r="D553" s="243"/>
      <c r="E553" s="244"/>
      <c r="F553" s="245"/>
      <c r="G553" s="226"/>
      <c r="H553" s="225"/>
      <c r="I553" s="225"/>
    </row>
    <row r="554" spans="3:9" ht="15" customHeight="1" x14ac:dyDescent="0.25">
      <c r="C554" s="245"/>
      <c r="D554" s="243"/>
      <c r="E554" s="244"/>
      <c r="F554" s="245"/>
      <c r="G554" s="226"/>
      <c r="H554" s="225"/>
      <c r="I554" s="225"/>
    </row>
    <row r="555" spans="3:9" ht="15.75" x14ac:dyDescent="0.25">
      <c r="C555" s="52"/>
      <c r="D555" s="36"/>
      <c r="E555" s="36"/>
      <c r="F555" s="33"/>
    </row>
    <row r="556" spans="3:9" ht="15.75" x14ac:dyDescent="0.25">
      <c r="C556" s="33"/>
      <c r="D556" s="50"/>
      <c r="E556" s="52"/>
      <c r="F556" s="33"/>
    </row>
    <row r="557" spans="3:9" ht="15.75" x14ac:dyDescent="0.25">
      <c r="C557" s="52"/>
      <c r="D557" s="36"/>
      <c r="E557" s="36"/>
      <c r="F557" s="33"/>
    </row>
    <row r="558" spans="3:9" ht="15" customHeight="1" x14ac:dyDescent="0.25">
      <c r="C558" s="245"/>
      <c r="D558" s="246"/>
      <c r="E558" s="244"/>
      <c r="F558" s="245"/>
      <c r="G558" s="226"/>
      <c r="H558" s="225"/>
      <c r="I558" s="225"/>
    </row>
    <row r="559" spans="3:9" ht="15" customHeight="1" x14ac:dyDescent="0.25">
      <c r="C559" s="245"/>
      <c r="D559" s="246"/>
      <c r="E559" s="244"/>
      <c r="F559" s="245"/>
      <c r="G559" s="226"/>
      <c r="H559" s="225"/>
      <c r="I559" s="225"/>
    </row>
    <row r="560" spans="3:9" ht="15.75" x14ac:dyDescent="0.25">
      <c r="C560" s="52"/>
      <c r="D560" s="36"/>
      <c r="E560" s="36"/>
      <c r="F560" s="33"/>
    </row>
    <row r="561" spans="3:9" ht="15.75" x14ac:dyDescent="0.25">
      <c r="C561" s="53"/>
      <c r="D561" s="244"/>
      <c r="E561" s="254"/>
      <c r="F561" s="245"/>
      <c r="G561" s="226"/>
      <c r="H561" s="225"/>
      <c r="I561" s="225"/>
    </row>
    <row r="562" spans="3:9" ht="15.75" x14ac:dyDescent="0.25">
      <c r="C562" s="33"/>
      <c r="D562" s="244"/>
      <c r="E562" s="254"/>
      <c r="F562" s="245"/>
      <c r="G562" s="226"/>
      <c r="H562" s="225"/>
      <c r="I562" s="225"/>
    </row>
    <row r="563" spans="3:9" ht="15.75" x14ac:dyDescent="0.25">
      <c r="C563" s="52"/>
      <c r="D563" s="36"/>
      <c r="E563" s="36"/>
      <c r="F563" s="33"/>
    </row>
    <row r="564" spans="3:9" ht="15.75" x14ac:dyDescent="0.25">
      <c r="C564" s="33"/>
      <c r="D564" s="243"/>
      <c r="E564" s="244"/>
      <c r="F564" s="245"/>
      <c r="G564" s="226"/>
      <c r="H564" s="225"/>
      <c r="I564" s="225"/>
    </row>
    <row r="565" spans="3:9" ht="15.75" x14ac:dyDescent="0.25">
      <c r="C565" s="33"/>
      <c r="D565" s="243"/>
      <c r="E565" s="244"/>
      <c r="F565" s="245"/>
      <c r="G565" s="226"/>
      <c r="H565" s="225"/>
      <c r="I565" s="225"/>
    </row>
    <row r="566" spans="3:9" ht="15.75" x14ac:dyDescent="0.25">
      <c r="C566" s="52"/>
      <c r="D566" s="36"/>
      <c r="E566" s="36"/>
      <c r="F566" s="33"/>
    </row>
    <row r="567" spans="3:9" ht="15.75" x14ac:dyDescent="0.25">
      <c r="C567" s="33"/>
      <c r="D567" s="50"/>
      <c r="E567" s="58"/>
      <c r="F567" s="33"/>
    </row>
    <row r="568" spans="3:9" ht="15.75" x14ac:dyDescent="0.25">
      <c r="C568" s="52"/>
      <c r="D568" s="36"/>
      <c r="E568" s="36"/>
      <c r="F568" s="33"/>
    </row>
    <row r="569" spans="3:9" ht="15.75" x14ac:dyDescent="0.25">
      <c r="C569" s="53"/>
      <c r="D569" s="50"/>
      <c r="E569" s="52"/>
      <c r="F569" s="33"/>
    </row>
    <row r="570" spans="3:9" ht="15.75" x14ac:dyDescent="0.25">
      <c r="C570" s="52"/>
      <c r="D570" s="36"/>
      <c r="E570" s="36"/>
      <c r="F570" s="33"/>
    </row>
    <row r="571" spans="3:9" ht="15.75" x14ac:dyDescent="0.25">
      <c r="C571" s="33"/>
      <c r="D571" s="54"/>
      <c r="E571" s="33"/>
      <c r="F571" s="33"/>
    </row>
    <row r="572" spans="3:9" ht="15.75" x14ac:dyDescent="0.25">
      <c r="C572" s="52"/>
      <c r="D572" s="36"/>
      <c r="E572" s="36"/>
      <c r="F572" s="33"/>
    </row>
    <row r="573" spans="3:9" ht="15.75" x14ac:dyDescent="0.25">
      <c r="C573" s="33"/>
      <c r="D573" s="59"/>
      <c r="E573" s="52"/>
      <c r="F573" s="33"/>
    </row>
    <row r="574" spans="3:9" ht="15.75" x14ac:dyDescent="0.25">
      <c r="C574" s="52"/>
      <c r="D574" s="36"/>
      <c r="E574" s="36"/>
      <c r="F574" s="35"/>
    </row>
    <row r="575" spans="3:9" ht="15" customHeight="1" x14ac:dyDescent="0.25">
      <c r="C575" s="253"/>
      <c r="D575" s="243"/>
      <c r="E575" s="254"/>
      <c r="F575" s="245"/>
      <c r="G575" s="226"/>
      <c r="H575" s="225"/>
      <c r="I575" s="225"/>
    </row>
    <row r="576" spans="3:9" ht="15" customHeight="1" x14ac:dyDescent="0.25">
      <c r="C576" s="253"/>
      <c r="D576" s="243"/>
      <c r="E576" s="254"/>
      <c r="F576" s="245"/>
      <c r="G576" s="226"/>
      <c r="H576" s="225"/>
      <c r="I576" s="225"/>
    </row>
    <row r="577" spans="3:9" ht="15" customHeight="1" x14ac:dyDescent="0.25">
      <c r="C577" s="253"/>
      <c r="D577" s="243"/>
      <c r="E577" s="254"/>
      <c r="F577" s="245"/>
      <c r="G577" s="226"/>
      <c r="H577" s="225"/>
      <c r="I577" s="225"/>
    </row>
    <row r="578" spans="3:9" ht="15.75" x14ac:dyDescent="0.25">
      <c r="C578" s="52"/>
      <c r="D578" s="52"/>
      <c r="E578" s="52"/>
      <c r="F578" s="35"/>
    </row>
    <row r="579" spans="3:9" ht="15.75" x14ac:dyDescent="0.25">
      <c r="C579" s="33"/>
      <c r="D579" s="59"/>
      <c r="E579" s="52"/>
      <c r="F579" s="33"/>
    </row>
    <row r="580" spans="3:9" ht="15.75" x14ac:dyDescent="0.25">
      <c r="C580" s="31"/>
    </row>
    <row r="581" spans="3:9" ht="15.75" x14ac:dyDescent="0.25">
      <c r="C581" s="31"/>
    </row>
    <row r="582" spans="3:9" ht="15.75" x14ac:dyDescent="0.25">
      <c r="C582" s="31"/>
    </row>
    <row r="583" spans="3:9" ht="15.75" x14ac:dyDescent="0.25">
      <c r="C583" s="31"/>
    </row>
    <row r="584" spans="3:9" ht="15.75" x14ac:dyDescent="0.25">
      <c r="C584" s="31"/>
    </row>
    <row r="585" spans="3:9" ht="15.75" x14ac:dyDescent="0.25">
      <c r="C585" s="31"/>
    </row>
    <row r="586" spans="3:9" ht="15.75" x14ac:dyDescent="0.25">
      <c r="C586" s="31"/>
    </row>
    <row r="587" spans="3:9" ht="15.75" x14ac:dyDescent="0.25">
      <c r="C587" s="31"/>
    </row>
    <row r="588" spans="3:9" ht="15.75" x14ac:dyDescent="0.25">
      <c r="C588" s="31"/>
    </row>
    <row r="589" spans="3:9" ht="15.75" x14ac:dyDescent="0.25">
      <c r="C589" s="31"/>
    </row>
    <row r="590" spans="3:9" ht="15.75" x14ac:dyDescent="0.25">
      <c r="C590" s="31"/>
    </row>
    <row r="591" spans="3:9" ht="15.75" x14ac:dyDescent="0.25">
      <c r="C591" s="31"/>
    </row>
    <row r="592" spans="3:9" ht="15.75" x14ac:dyDescent="0.25">
      <c r="C592" s="31"/>
    </row>
    <row r="593" spans="3:9" ht="15.75" x14ac:dyDescent="0.25">
      <c r="C593" s="31"/>
    </row>
    <row r="594" spans="3:9" ht="15.75" x14ac:dyDescent="0.25">
      <c r="C594" s="31"/>
    </row>
    <row r="595" spans="3:9" ht="15.75" x14ac:dyDescent="0.25">
      <c r="C595" s="31"/>
    </row>
    <row r="596" spans="3:9" ht="15.75" x14ac:dyDescent="0.25">
      <c r="C596" s="10"/>
    </row>
    <row r="597" spans="3:9" ht="15.75" x14ac:dyDescent="0.25">
      <c r="C597" s="1"/>
    </row>
    <row r="598" spans="3:9" ht="15.75" x14ac:dyDescent="0.25">
      <c r="C598" s="1"/>
    </row>
    <row r="599" spans="3:9" ht="15.75" x14ac:dyDescent="0.25">
      <c r="C599" s="2"/>
    </row>
    <row r="600" spans="3:9" ht="15.75" x14ac:dyDescent="0.25">
      <c r="C600" s="2"/>
    </row>
    <row r="601" spans="3:9" ht="15.75" x14ac:dyDescent="0.25">
      <c r="C601" s="2"/>
    </row>
    <row r="602" spans="3:9" ht="15.75" x14ac:dyDescent="0.25">
      <c r="C602" s="36"/>
      <c r="D602" s="246"/>
      <c r="E602" s="244"/>
      <c r="F602" s="245"/>
      <c r="G602" s="227"/>
      <c r="H602" s="228"/>
      <c r="I602" s="228"/>
    </row>
    <row r="603" spans="3:9" ht="15.75" x14ac:dyDescent="0.25">
      <c r="C603" s="36"/>
      <c r="D603" s="246"/>
      <c r="E603" s="244"/>
      <c r="F603" s="245"/>
      <c r="G603" s="227"/>
      <c r="H603" s="228"/>
      <c r="I603" s="228"/>
    </row>
    <row r="604" spans="3:9" ht="15.75" x14ac:dyDescent="0.25">
      <c r="C604" s="33"/>
      <c r="D604" s="252"/>
      <c r="E604" s="244"/>
      <c r="F604" s="245"/>
      <c r="G604" s="226"/>
      <c r="H604" s="225"/>
      <c r="I604" s="225"/>
    </row>
    <row r="605" spans="3:9" ht="15.75" x14ac:dyDescent="0.25">
      <c r="C605" s="33"/>
      <c r="D605" s="252"/>
      <c r="E605" s="244"/>
      <c r="F605" s="245"/>
      <c r="G605" s="226"/>
      <c r="H605" s="225"/>
      <c r="I605" s="225"/>
    </row>
    <row r="606" spans="3:9" ht="15.75" x14ac:dyDescent="0.25">
      <c r="C606" s="33"/>
      <c r="D606" s="252"/>
      <c r="E606" s="244"/>
      <c r="F606" s="245"/>
      <c r="G606" s="226"/>
      <c r="H606" s="225"/>
      <c r="I606" s="225"/>
    </row>
    <row r="607" spans="3:9" ht="15.75" x14ac:dyDescent="0.25">
      <c r="C607" s="35"/>
      <c r="D607" s="252"/>
      <c r="E607" s="244"/>
      <c r="F607" s="245"/>
      <c r="G607" s="226"/>
      <c r="H607" s="225"/>
      <c r="I607" s="225"/>
    </row>
    <row r="608" spans="3:9" ht="15.75" x14ac:dyDescent="0.25">
      <c r="C608" s="33"/>
      <c r="D608" s="252"/>
      <c r="E608" s="244"/>
      <c r="F608" s="245"/>
      <c r="G608" s="226"/>
      <c r="H608" s="225"/>
      <c r="I608" s="225"/>
    </row>
    <row r="609" spans="3:9" ht="15.75" x14ac:dyDescent="0.25">
      <c r="C609" s="36"/>
      <c r="D609" s="50"/>
      <c r="E609" s="36"/>
      <c r="F609" s="33"/>
    </row>
    <row r="610" spans="3:9" ht="15.75" x14ac:dyDescent="0.25">
      <c r="C610" s="33"/>
      <c r="D610" s="252"/>
      <c r="E610" s="244"/>
      <c r="F610" s="245"/>
      <c r="G610" s="226"/>
      <c r="H610" s="225"/>
      <c r="I610" s="225"/>
    </row>
    <row r="611" spans="3:9" ht="15.75" x14ac:dyDescent="0.25">
      <c r="C611" s="33"/>
      <c r="D611" s="252"/>
      <c r="E611" s="244"/>
      <c r="F611" s="245"/>
      <c r="G611" s="226"/>
      <c r="H611" s="225"/>
      <c r="I611" s="225"/>
    </row>
    <row r="612" spans="3:9" ht="15.75" x14ac:dyDescent="0.25">
      <c r="C612" s="33"/>
      <c r="D612" s="252"/>
      <c r="E612" s="244"/>
      <c r="F612" s="245"/>
      <c r="G612" s="226"/>
      <c r="H612" s="225"/>
      <c r="I612" s="225"/>
    </row>
    <row r="613" spans="3:9" ht="15.75" x14ac:dyDescent="0.25">
      <c r="C613" s="33"/>
      <c r="D613" s="252"/>
      <c r="E613" s="244"/>
      <c r="F613" s="245"/>
      <c r="G613" s="226"/>
      <c r="H613" s="225"/>
      <c r="I613" s="225"/>
    </row>
    <row r="614" spans="3:9" ht="15.75" x14ac:dyDescent="0.25">
      <c r="C614" s="35"/>
      <c r="D614" s="252"/>
      <c r="E614" s="244"/>
      <c r="F614" s="245"/>
      <c r="G614" s="226"/>
      <c r="H614" s="225"/>
      <c r="I614" s="225"/>
    </row>
    <row r="615" spans="3:9" ht="15.75" x14ac:dyDescent="0.25">
      <c r="C615" s="36"/>
      <c r="D615" s="50"/>
      <c r="E615" s="36"/>
      <c r="F615" s="33"/>
    </row>
    <row r="616" spans="3:9" ht="15.75" x14ac:dyDescent="0.25">
      <c r="C616" s="33"/>
      <c r="D616" s="246"/>
      <c r="E616" s="244"/>
      <c r="F616" s="245"/>
      <c r="G616" s="226"/>
      <c r="H616" s="225"/>
      <c r="I616" s="225"/>
    </row>
    <row r="617" spans="3:9" ht="15.75" x14ac:dyDescent="0.25">
      <c r="C617" s="33"/>
      <c r="D617" s="246"/>
      <c r="E617" s="244"/>
      <c r="F617" s="245"/>
      <c r="G617" s="226"/>
      <c r="H617" s="225"/>
      <c r="I617" s="225"/>
    </row>
    <row r="618" spans="3:9" ht="15.75" x14ac:dyDescent="0.25">
      <c r="C618" s="33"/>
      <c r="D618" s="246"/>
      <c r="E618" s="244"/>
      <c r="F618" s="245"/>
      <c r="G618" s="226"/>
      <c r="H618" s="225"/>
      <c r="I618" s="225"/>
    </row>
    <row r="619" spans="3:9" ht="15.75" x14ac:dyDescent="0.25">
      <c r="C619" s="60"/>
      <c r="D619" s="61"/>
      <c r="E619" s="62"/>
      <c r="F619" s="34"/>
    </row>
    <row r="620" spans="3:9" ht="15.75" x14ac:dyDescent="0.25">
      <c r="C620" s="36"/>
      <c r="D620" s="50"/>
      <c r="E620" s="36"/>
      <c r="F620" s="33"/>
    </row>
    <row r="621" spans="3:9" ht="15.75" x14ac:dyDescent="0.25">
      <c r="C621" s="33"/>
      <c r="D621" s="246"/>
      <c r="E621" s="244"/>
      <c r="F621" s="245"/>
      <c r="G621" s="226"/>
      <c r="H621" s="225"/>
      <c r="I621" s="225"/>
    </row>
    <row r="622" spans="3:9" ht="15.75" x14ac:dyDescent="0.25">
      <c r="C622" s="33"/>
      <c r="D622" s="246"/>
      <c r="E622" s="244"/>
      <c r="F622" s="245"/>
      <c r="G622" s="226"/>
      <c r="H622" s="225"/>
      <c r="I622" s="225"/>
    </row>
    <row r="623" spans="3:9" ht="15.75" x14ac:dyDescent="0.25">
      <c r="C623" s="36"/>
      <c r="D623" s="50"/>
      <c r="E623" s="36"/>
      <c r="F623" s="33"/>
    </row>
    <row r="624" spans="3:9" ht="15.75" x14ac:dyDescent="0.25">
      <c r="C624" s="46"/>
      <c r="D624" s="47"/>
      <c r="E624" s="36"/>
      <c r="F624" s="33"/>
    </row>
    <row r="625" spans="3:9" ht="15.75" x14ac:dyDescent="0.25">
      <c r="C625" s="36"/>
      <c r="D625" s="50"/>
      <c r="E625" s="36"/>
      <c r="F625" s="33"/>
    </row>
    <row r="626" spans="3:9" ht="15.75" x14ac:dyDescent="0.25">
      <c r="C626" s="33"/>
      <c r="D626" s="50"/>
      <c r="E626" s="36"/>
      <c r="F626" s="33"/>
    </row>
    <row r="627" spans="3:9" ht="15.75" x14ac:dyDescent="0.25">
      <c r="C627" s="36"/>
      <c r="D627" s="50"/>
      <c r="E627" s="36"/>
      <c r="F627" s="33"/>
    </row>
    <row r="628" spans="3:9" ht="15.75" x14ac:dyDescent="0.25">
      <c r="C628" s="33"/>
      <c r="D628" s="246"/>
      <c r="E628" s="245"/>
      <c r="F628" s="245"/>
      <c r="G628" s="226"/>
      <c r="H628" s="225"/>
      <c r="I628" s="225"/>
    </row>
    <row r="629" spans="3:9" ht="15.75" x14ac:dyDescent="0.25">
      <c r="C629" s="33"/>
      <c r="D629" s="246"/>
      <c r="E629" s="245"/>
      <c r="F629" s="245"/>
      <c r="G629" s="226"/>
      <c r="H629" s="225"/>
      <c r="I629" s="225"/>
    </row>
    <row r="630" spans="3:9" ht="15.75" x14ac:dyDescent="0.25">
      <c r="C630" s="36"/>
      <c r="D630" s="50"/>
      <c r="E630" s="36"/>
      <c r="F630" s="33"/>
    </row>
    <row r="631" spans="3:9" ht="15.75" x14ac:dyDescent="0.25">
      <c r="C631" s="33"/>
      <c r="D631" s="252"/>
      <c r="E631" s="244"/>
      <c r="F631" s="245"/>
      <c r="G631" s="226"/>
      <c r="H631" s="225"/>
      <c r="I631" s="225"/>
    </row>
    <row r="632" spans="3:9" ht="15.75" x14ac:dyDescent="0.25">
      <c r="C632" s="33"/>
      <c r="D632" s="252"/>
      <c r="E632" s="244"/>
      <c r="F632" s="245"/>
      <c r="G632" s="226"/>
      <c r="H632" s="225"/>
      <c r="I632" s="225"/>
    </row>
    <row r="633" spans="3:9" ht="15.75" x14ac:dyDescent="0.25">
      <c r="C633" s="36"/>
      <c r="D633" s="50"/>
      <c r="E633" s="36"/>
      <c r="F633" s="33"/>
    </row>
    <row r="634" spans="3:9" ht="15" customHeight="1" x14ac:dyDescent="0.25">
      <c r="C634" s="245"/>
      <c r="D634" s="252"/>
      <c r="E634" s="244"/>
      <c r="F634" s="245"/>
      <c r="G634" s="226"/>
      <c r="H634" s="225"/>
      <c r="I634" s="225"/>
    </row>
    <row r="635" spans="3:9" ht="15" customHeight="1" x14ac:dyDescent="0.25">
      <c r="C635" s="245"/>
      <c r="D635" s="252"/>
      <c r="E635" s="244"/>
      <c r="F635" s="245"/>
      <c r="G635" s="226"/>
      <c r="H635" s="225"/>
      <c r="I635" s="225"/>
    </row>
    <row r="636" spans="3:9" ht="15" customHeight="1" x14ac:dyDescent="0.25">
      <c r="C636" s="245"/>
      <c r="D636" s="252"/>
      <c r="E636" s="244"/>
      <c r="F636" s="245"/>
      <c r="G636" s="226"/>
      <c r="H636" s="225"/>
      <c r="I636" s="225"/>
    </row>
    <row r="637" spans="3:9" ht="15.75" x14ac:dyDescent="0.25">
      <c r="C637" s="36"/>
      <c r="D637" s="50"/>
      <c r="E637" s="36"/>
      <c r="F637" s="33"/>
    </row>
    <row r="638" spans="3:9" ht="15.75" x14ac:dyDescent="0.25">
      <c r="C638" s="33"/>
      <c r="D638" s="50"/>
      <c r="E638" s="36"/>
      <c r="F638" s="33"/>
    </row>
    <row r="639" spans="3:9" ht="15.75" x14ac:dyDescent="0.25">
      <c r="C639" s="36"/>
      <c r="D639" s="50"/>
      <c r="E639" s="36"/>
      <c r="F639" s="33"/>
    </row>
    <row r="640" spans="3:9" ht="15.75" x14ac:dyDescent="0.25">
      <c r="C640" s="38"/>
      <c r="D640" s="249"/>
      <c r="E640" s="244"/>
      <c r="F640" s="250"/>
      <c r="G640" s="226"/>
      <c r="H640" s="225"/>
      <c r="I640" s="225"/>
    </row>
    <row r="641" spans="3:9" ht="15.75" x14ac:dyDescent="0.25">
      <c r="C641" s="63"/>
      <c r="D641" s="249"/>
      <c r="E641" s="244"/>
      <c r="F641" s="250"/>
      <c r="G641" s="226"/>
      <c r="H641" s="225"/>
      <c r="I641" s="225"/>
    </row>
    <row r="642" spans="3:9" ht="15.75" x14ac:dyDescent="0.25">
      <c r="C642" s="36"/>
      <c r="D642" s="50"/>
      <c r="E642" s="36"/>
      <c r="F642" s="33"/>
    </row>
    <row r="643" spans="3:9" ht="15.75" x14ac:dyDescent="0.25">
      <c r="C643" s="33"/>
      <c r="D643" s="50"/>
      <c r="E643" s="36"/>
      <c r="F643" s="33"/>
    </row>
    <row r="644" spans="3:9" ht="15.75" x14ac:dyDescent="0.25">
      <c r="C644" s="36"/>
      <c r="D644" s="50"/>
      <c r="E644" s="36"/>
      <c r="F644" s="33"/>
    </row>
    <row r="645" spans="3:9" ht="15.75" x14ac:dyDescent="0.25">
      <c r="C645" s="33"/>
      <c r="D645" s="50"/>
      <c r="E645" s="36"/>
      <c r="F645" s="33"/>
    </row>
    <row r="646" spans="3:9" ht="15.75" x14ac:dyDescent="0.25">
      <c r="C646" s="36"/>
      <c r="D646" s="50"/>
      <c r="E646" s="36"/>
      <c r="F646" s="35"/>
    </row>
    <row r="647" spans="3:9" ht="15.75" x14ac:dyDescent="0.25">
      <c r="C647" s="33"/>
      <c r="D647" s="50"/>
      <c r="E647" s="36"/>
      <c r="F647" s="33"/>
    </row>
    <row r="648" spans="3:9" ht="15.75" x14ac:dyDescent="0.25">
      <c r="C648" s="36"/>
      <c r="D648" s="50"/>
      <c r="E648" s="36"/>
      <c r="F648" s="35"/>
    </row>
    <row r="649" spans="3:9" ht="15.75" x14ac:dyDescent="0.25">
      <c r="C649" s="33"/>
      <c r="D649" s="251"/>
      <c r="E649" s="244"/>
      <c r="F649" s="245"/>
      <c r="G649" s="226"/>
      <c r="H649" s="225"/>
      <c r="I649" s="225"/>
    </row>
    <row r="650" spans="3:9" ht="15.75" x14ac:dyDescent="0.25">
      <c r="C650" s="46"/>
      <c r="D650" s="251"/>
      <c r="E650" s="244"/>
      <c r="F650" s="245"/>
      <c r="G650" s="226"/>
      <c r="H650" s="225"/>
      <c r="I650" s="225"/>
    </row>
    <row r="651" spans="3:9" ht="15.75" x14ac:dyDescent="0.25">
      <c r="C651" s="33"/>
      <c r="D651" s="251"/>
      <c r="E651" s="244"/>
      <c r="F651" s="245"/>
      <c r="G651" s="226"/>
      <c r="H651" s="225"/>
      <c r="I651" s="225"/>
    </row>
    <row r="652" spans="3:9" ht="15.75" x14ac:dyDescent="0.25">
      <c r="C652" s="2"/>
    </row>
    <row r="653" spans="3:9" ht="15.75" x14ac:dyDescent="0.25">
      <c r="C653" s="10"/>
    </row>
    <row r="654" spans="3:9" ht="15.75" x14ac:dyDescent="0.25">
      <c r="C654" s="10"/>
    </row>
    <row r="655" spans="3:9" ht="15.75" x14ac:dyDescent="0.25">
      <c r="C655" s="10"/>
    </row>
  </sheetData>
  <mergeCells count="697">
    <mergeCell ref="C195:C196"/>
    <mergeCell ref="D195:D196"/>
    <mergeCell ref="E195:E196"/>
    <mergeCell ref="F195:F196"/>
    <mergeCell ref="G195:G196"/>
    <mergeCell ref="H195:H196"/>
    <mergeCell ref="I195:I196"/>
    <mergeCell ref="J195:J196"/>
    <mergeCell ref="J276:J278"/>
    <mergeCell ref="I213:I214"/>
    <mergeCell ref="G247:G248"/>
    <mergeCell ref="H247:H248"/>
    <mergeCell ref="I247:I248"/>
    <mergeCell ref="J247:J248"/>
    <mergeCell ref="G240:G241"/>
    <mergeCell ref="H240:H241"/>
    <mergeCell ref="I240:I241"/>
    <mergeCell ref="G242:G243"/>
    <mergeCell ref="H242:H243"/>
    <mergeCell ref="I242:I243"/>
    <mergeCell ref="I220:I221"/>
    <mergeCell ref="G218:G219"/>
    <mergeCell ref="J213:J214"/>
    <mergeCell ref="G238:G239"/>
    <mergeCell ref="F166:F167"/>
    <mergeCell ref="D156:D157"/>
    <mergeCell ref="F156:F157"/>
    <mergeCell ref="F151:F152"/>
    <mergeCell ref="D151:D152"/>
    <mergeCell ref="H231:H232"/>
    <mergeCell ref="I231:I232"/>
    <mergeCell ref="J231:J232"/>
    <mergeCell ref="D260:D261"/>
    <mergeCell ref="E260:E261"/>
    <mergeCell ref="F260:F261"/>
    <mergeCell ref="G260:G261"/>
    <mergeCell ref="H260:H261"/>
    <mergeCell ref="I260:I261"/>
    <mergeCell ref="J260:J261"/>
    <mergeCell ref="J257:J258"/>
    <mergeCell ref="H257:H258"/>
    <mergeCell ref="I257:I258"/>
    <mergeCell ref="G257:G258"/>
    <mergeCell ref="G215:G216"/>
    <mergeCell ref="H218:H219"/>
    <mergeCell ref="I218:I219"/>
    <mergeCell ref="G220:G221"/>
    <mergeCell ref="H220:H221"/>
    <mergeCell ref="J409:J410"/>
    <mergeCell ref="C414:C415"/>
    <mergeCell ref="D414:D415"/>
    <mergeCell ref="E414:E415"/>
    <mergeCell ref="F414:F415"/>
    <mergeCell ref="G414:G415"/>
    <mergeCell ref="H414:H415"/>
    <mergeCell ref="I414:I415"/>
    <mergeCell ref="J414:J415"/>
    <mergeCell ref="J421:J422"/>
    <mergeCell ref="C426:C427"/>
    <mergeCell ref="D426:D427"/>
    <mergeCell ref="E426:E427"/>
    <mergeCell ref="F426:F427"/>
    <mergeCell ref="C417:E417"/>
    <mergeCell ref="D407:D408"/>
    <mergeCell ref="E407:E408"/>
    <mergeCell ref="F407:F408"/>
    <mergeCell ref="G407:G408"/>
    <mergeCell ref="H407:H408"/>
    <mergeCell ref="I407:I408"/>
    <mergeCell ref="J407:J408"/>
    <mergeCell ref="J426:J427"/>
    <mergeCell ref="G426:G427"/>
    <mergeCell ref="G421:G422"/>
    <mergeCell ref="H421:H422"/>
    <mergeCell ref="I421:I422"/>
    <mergeCell ref="C409:C410"/>
    <mergeCell ref="D409:D410"/>
    <mergeCell ref="E409:E410"/>
    <mergeCell ref="F409:F410"/>
    <mergeCell ref="G409:G410"/>
    <mergeCell ref="H409:H410"/>
    <mergeCell ref="G330:G331"/>
    <mergeCell ref="G312:G313"/>
    <mergeCell ref="G249:G250"/>
    <mergeCell ref="G228:G229"/>
    <mergeCell ref="H228:H229"/>
    <mergeCell ref="I228:I229"/>
    <mergeCell ref="G231:G232"/>
    <mergeCell ref="J274:J275"/>
    <mergeCell ref="I249:I250"/>
    <mergeCell ref="I274:I275"/>
    <mergeCell ref="I276:I278"/>
    <mergeCell ref="I292:I293"/>
    <mergeCell ref="J310:J311"/>
    <mergeCell ref="J312:J313"/>
    <mergeCell ref="J249:J250"/>
    <mergeCell ref="I284:I285"/>
    <mergeCell ref="J284:J285"/>
    <mergeCell ref="J292:J293"/>
    <mergeCell ref="J297:J298"/>
    <mergeCell ref="H310:H311"/>
    <mergeCell ref="I315:I316"/>
    <mergeCell ref="I297:I298"/>
    <mergeCell ref="G297:G298"/>
    <mergeCell ref="H238:H239"/>
    <mergeCell ref="I182:I183"/>
    <mergeCell ref="H166:H167"/>
    <mergeCell ref="I166:I167"/>
    <mergeCell ref="G182:G183"/>
    <mergeCell ref="H182:H183"/>
    <mergeCell ref="G158:G159"/>
    <mergeCell ref="H158:H159"/>
    <mergeCell ref="H156:H157"/>
    <mergeCell ref="I156:I157"/>
    <mergeCell ref="I238:I239"/>
    <mergeCell ref="H215:H216"/>
    <mergeCell ref="I215:I216"/>
    <mergeCell ref="G213:G214"/>
    <mergeCell ref="J242:J243"/>
    <mergeCell ref="J126:J127"/>
    <mergeCell ref="J228:J229"/>
    <mergeCell ref="J218:J219"/>
    <mergeCell ref="J220:J221"/>
    <mergeCell ref="J215:J216"/>
    <mergeCell ref="J139:J140"/>
    <mergeCell ref="J182:J183"/>
    <mergeCell ref="H213:H214"/>
    <mergeCell ref="G149:G150"/>
    <mergeCell ref="H149:H150"/>
    <mergeCell ref="I149:I150"/>
    <mergeCell ref="H192:H193"/>
    <mergeCell ref="I192:I193"/>
    <mergeCell ref="G211:G212"/>
    <mergeCell ref="H211:H212"/>
    <mergeCell ref="I211:I212"/>
    <mergeCell ref="H151:H152"/>
    <mergeCell ref="I151:I152"/>
    <mergeCell ref="G166:G167"/>
    <mergeCell ref="G82:G84"/>
    <mergeCell ref="H82:H84"/>
    <mergeCell ref="I82:I84"/>
    <mergeCell ref="J211:J212"/>
    <mergeCell ref="J192:J193"/>
    <mergeCell ref="G192:G193"/>
    <mergeCell ref="J103:J104"/>
    <mergeCell ref="J158:J159"/>
    <mergeCell ref="I136:I137"/>
    <mergeCell ref="H139:H140"/>
    <mergeCell ref="I139:I140"/>
    <mergeCell ref="G147:G148"/>
    <mergeCell ref="H147:H148"/>
    <mergeCell ref="I147:I148"/>
    <mergeCell ref="G151:G152"/>
    <mergeCell ref="J100:J101"/>
    <mergeCell ref="J82:J84"/>
    <mergeCell ref="G88:G90"/>
    <mergeCell ref="H88:H90"/>
    <mergeCell ref="J136:J137"/>
    <mergeCell ref="J151:J152"/>
    <mergeCell ref="J156:J157"/>
    <mergeCell ref="J166:J167"/>
    <mergeCell ref="G156:G157"/>
    <mergeCell ref="J8:J9"/>
    <mergeCell ref="G20:G21"/>
    <mergeCell ref="H20:H21"/>
    <mergeCell ref="I20:I21"/>
    <mergeCell ref="G15:G16"/>
    <mergeCell ref="H15:H16"/>
    <mergeCell ref="I15:I16"/>
    <mergeCell ref="I80:I81"/>
    <mergeCell ref="J80:J81"/>
    <mergeCell ref="J20:J21"/>
    <mergeCell ref="J15:J16"/>
    <mergeCell ref="J12:J13"/>
    <mergeCell ref="I88:I90"/>
    <mergeCell ref="J88:J90"/>
    <mergeCell ref="G91:G92"/>
    <mergeCell ref="H91:H92"/>
    <mergeCell ref="I91:I92"/>
    <mergeCell ref="G95:G96"/>
    <mergeCell ref="H95:H96"/>
    <mergeCell ref="I95:I96"/>
    <mergeCell ref="J85:J86"/>
    <mergeCell ref="J95:J96"/>
    <mergeCell ref="J91:J92"/>
    <mergeCell ref="G85:G86"/>
    <mergeCell ref="H85:H86"/>
    <mergeCell ref="I85:I86"/>
    <mergeCell ref="E15:E16"/>
    <mergeCell ref="H43:H44"/>
    <mergeCell ref="G43:G44"/>
    <mergeCell ref="G50:G51"/>
    <mergeCell ref="H50:H51"/>
    <mergeCell ref="F12:F13"/>
    <mergeCell ref="C24:F24"/>
    <mergeCell ref="I8:I9"/>
    <mergeCell ref="H8:H9"/>
    <mergeCell ref="G8:G9"/>
    <mergeCell ref="C11:F11"/>
    <mergeCell ref="E20:E21"/>
    <mergeCell ref="C50:F50"/>
    <mergeCell ref="H12:H13"/>
    <mergeCell ref="I12:I13"/>
    <mergeCell ref="F20:F21"/>
    <mergeCell ref="D80:D81"/>
    <mergeCell ref="E80:E81"/>
    <mergeCell ref="G80:G81"/>
    <mergeCell ref="H80:H81"/>
    <mergeCell ref="F80:F81"/>
    <mergeCell ref="C82:C84"/>
    <mergeCell ref="G100:G101"/>
    <mergeCell ref="H100:H101"/>
    <mergeCell ref="D100:D101"/>
    <mergeCell ref="E100:E101"/>
    <mergeCell ref="F100:F101"/>
    <mergeCell ref="F88:F90"/>
    <mergeCell ref="C91:C92"/>
    <mergeCell ref="E82:E84"/>
    <mergeCell ref="E85:E86"/>
    <mergeCell ref="E88:E90"/>
    <mergeCell ref="E91:E92"/>
    <mergeCell ref="E95:E96"/>
    <mergeCell ref="D82:D84"/>
    <mergeCell ref="F82:F84"/>
    <mergeCell ref="C85:C86"/>
    <mergeCell ref="D85:D86"/>
    <mergeCell ref="F85:F86"/>
    <mergeCell ref="C100:C101"/>
    <mergeCell ref="D126:D127"/>
    <mergeCell ref="E126:E127"/>
    <mergeCell ref="G126:G127"/>
    <mergeCell ref="H126:H127"/>
    <mergeCell ref="I126:I127"/>
    <mergeCell ref="F126:F127"/>
    <mergeCell ref="C103:C104"/>
    <mergeCell ref="D103:D104"/>
    <mergeCell ref="F103:F104"/>
    <mergeCell ref="G103:G104"/>
    <mergeCell ref="E103:E104"/>
    <mergeCell ref="G107:I109"/>
    <mergeCell ref="C136:C137"/>
    <mergeCell ref="D136:D137"/>
    <mergeCell ref="E136:E137"/>
    <mergeCell ref="F136:F137"/>
    <mergeCell ref="G144:G145"/>
    <mergeCell ref="H144:H145"/>
    <mergeCell ref="I144:I145"/>
    <mergeCell ref="G136:G137"/>
    <mergeCell ref="H136:H137"/>
    <mergeCell ref="C139:C140"/>
    <mergeCell ref="E139:E140"/>
    <mergeCell ref="F139:F140"/>
    <mergeCell ref="D139:D140"/>
    <mergeCell ref="G139:G140"/>
    <mergeCell ref="D88:D90"/>
    <mergeCell ref="C231:C232"/>
    <mergeCell ref="D231:D232"/>
    <mergeCell ref="E231:E232"/>
    <mergeCell ref="F231:F232"/>
    <mergeCell ref="F218:F219"/>
    <mergeCell ref="C88:C90"/>
    <mergeCell ref="F192:F193"/>
    <mergeCell ref="D211:D212"/>
    <mergeCell ref="E211:E212"/>
    <mergeCell ref="C213:C214"/>
    <mergeCell ref="E156:E157"/>
    <mergeCell ref="D91:D92"/>
    <mergeCell ref="F91:F92"/>
    <mergeCell ref="C95:C96"/>
    <mergeCell ref="D95:D96"/>
    <mergeCell ref="F95:F96"/>
    <mergeCell ref="D213:D214"/>
    <mergeCell ref="E213:E214"/>
    <mergeCell ref="C158:C159"/>
    <mergeCell ref="D158:D159"/>
    <mergeCell ref="E158:E159"/>
    <mergeCell ref="F158:F159"/>
    <mergeCell ref="C166:C167"/>
    <mergeCell ref="C382:C383"/>
    <mergeCell ref="D382:D383"/>
    <mergeCell ref="E382:E383"/>
    <mergeCell ref="F382:F383"/>
    <mergeCell ref="D249:D250"/>
    <mergeCell ref="C377:C378"/>
    <mergeCell ref="D377:D378"/>
    <mergeCell ref="E377:E378"/>
    <mergeCell ref="F377:F378"/>
    <mergeCell ref="C315:C316"/>
    <mergeCell ref="D315:D316"/>
    <mergeCell ref="E315:E316"/>
    <mergeCell ref="F315:F316"/>
    <mergeCell ref="F276:F278"/>
    <mergeCell ref="C284:C285"/>
    <mergeCell ref="D284:D285"/>
    <mergeCell ref="E284:E285"/>
    <mergeCell ref="F284:F285"/>
    <mergeCell ref="D274:D275"/>
    <mergeCell ref="C321:E321"/>
    <mergeCell ref="C325:C326"/>
    <mergeCell ref="D325:D326"/>
    <mergeCell ref="F325:F326"/>
    <mergeCell ref="D344:D345"/>
    <mergeCell ref="E151:E152"/>
    <mergeCell ref="D166:D167"/>
    <mergeCell ref="E166:E167"/>
    <mergeCell ref="D182:D183"/>
    <mergeCell ref="E182:E183"/>
    <mergeCell ref="C190:D190"/>
    <mergeCell ref="C192:C193"/>
    <mergeCell ref="E192:E193"/>
    <mergeCell ref="D192:D193"/>
    <mergeCell ref="C156:C157"/>
    <mergeCell ref="F182:F183"/>
    <mergeCell ref="C249:C250"/>
    <mergeCell ref="C247:C248"/>
    <mergeCell ref="D247:D248"/>
    <mergeCell ref="E247:E248"/>
    <mergeCell ref="D242:D243"/>
    <mergeCell ref="E242:E243"/>
    <mergeCell ref="F242:F243"/>
    <mergeCell ref="F211:F212"/>
    <mergeCell ref="F213:F214"/>
    <mergeCell ref="F247:F248"/>
    <mergeCell ref="C226:D226"/>
    <mergeCell ref="C228:C229"/>
    <mergeCell ref="D228:D229"/>
    <mergeCell ref="E228:E229"/>
    <mergeCell ref="F228:F229"/>
    <mergeCell ref="C218:C219"/>
    <mergeCell ref="D218:D219"/>
    <mergeCell ref="E218:E219"/>
    <mergeCell ref="E220:E221"/>
    <mergeCell ref="C220:C221"/>
    <mergeCell ref="D220:D221"/>
    <mergeCell ref="F220:F221"/>
    <mergeCell ref="C215:C216"/>
    <mergeCell ref="E249:E250"/>
    <mergeCell ref="F249:F250"/>
    <mergeCell ref="C292:C293"/>
    <mergeCell ref="D292:D293"/>
    <mergeCell ref="F292:F293"/>
    <mergeCell ref="C297:C298"/>
    <mergeCell ref="D297:D298"/>
    <mergeCell ref="F297:F298"/>
    <mergeCell ref="F274:F275"/>
    <mergeCell ref="C276:C278"/>
    <mergeCell ref="D276:D278"/>
    <mergeCell ref="E276:E278"/>
    <mergeCell ref="C260:C261"/>
    <mergeCell ref="C312:C313"/>
    <mergeCell ref="D312:D313"/>
    <mergeCell ref="E312:E313"/>
    <mergeCell ref="F312:F313"/>
    <mergeCell ref="E274:E275"/>
    <mergeCell ref="C257:C258"/>
    <mergeCell ref="D257:D258"/>
    <mergeCell ref="E257:E258"/>
    <mergeCell ref="F257:F258"/>
    <mergeCell ref="D310:D311"/>
    <mergeCell ref="E310:E311"/>
    <mergeCell ref="E344:E345"/>
    <mergeCell ref="C330:C331"/>
    <mergeCell ref="D330:D331"/>
    <mergeCell ref="C318:C319"/>
    <mergeCell ref="D318:D319"/>
    <mergeCell ref="E330:E331"/>
    <mergeCell ref="C394:C395"/>
    <mergeCell ref="D394:D395"/>
    <mergeCell ref="F394:F395"/>
    <mergeCell ref="E389:E390"/>
    <mergeCell ref="E394:E395"/>
    <mergeCell ref="C352:E352"/>
    <mergeCell ref="C356:C357"/>
    <mergeCell ref="D356:D357"/>
    <mergeCell ref="F356:F357"/>
    <mergeCell ref="C361:C362"/>
    <mergeCell ref="D361:D362"/>
    <mergeCell ref="F361:F362"/>
    <mergeCell ref="E361:E362"/>
    <mergeCell ref="C385:E385"/>
    <mergeCell ref="C389:C390"/>
    <mergeCell ref="D389:D390"/>
    <mergeCell ref="D375:D376"/>
    <mergeCell ref="E375:E376"/>
    <mergeCell ref="C431:C432"/>
    <mergeCell ref="E431:E432"/>
    <mergeCell ref="F431:F432"/>
    <mergeCell ref="C421:C422"/>
    <mergeCell ref="E421:E422"/>
    <mergeCell ref="F421:F422"/>
    <mergeCell ref="D421:D422"/>
    <mergeCell ref="E450:E451"/>
    <mergeCell ref="F450:F451"/>
    <mergeCell ref="D434:D436"/>
    <mergeCell ref="E434:E436"/>
    <mergeCell ref="F434:F436"/>
    <mergeCell ref="C438:C439"/>
    <mergeCell ref="D438:D439"/>
    <mergeCell ref="E438:E439"/>
    <mergeCell ref="F438:F439"/>
    <mergeCell ref="C440:C441"/>
    <mergeCell ref="E440:E441"/>
    <mergeCell ref="F440:F441"/>
    <mergeCell ref="C434:C436"/>
    <mergeCell ref="E477:E478"/>
    <mergeCell ref="F477:F478"/>
    <mergeCell ref="D481:D483"/>
    <mergeCell ref="E481:E483"/>
    <mergeCell ref="C450:C451"/>
    <mergeCell ref="D450:D451"/>
    <mergeCell ref="C443:C444"/>
    <mergeCell ref="E443:E444"/>
    <mergeCell ref="F443:F444"/>
    <mergeCell ref="E446:E448"/>
    <mergeCell ref="F446:F448"/>
    <mergeCell ref="F481:F483"/>
    <mergeCell ref="C497:C498"/>
    <mergeCell ref="E497:E498"/>
    <mergeCell ref="F497:F498"/>
    <mergeCell ref="C553:C554"/>
    <mergeCell ref="D553:D554"/>
    <mergeCell ref="E553:E554"/>
    <mergeCell ref="F553:F554"/>
    <mergeCell ref="C503:C504"/>
    <mergeCell ref="D503:D504"/>
    <mergeCell ref="E503:E504"/>
    <mergeCell ref="F503:F504"/>
    <mergeCell ref="D511:D512"/>
    <mergeCell ref="E511:E512"/>
    <mergeCell ref="F511:F512"/>
    <mergeCell ref="D500:D501"/>
    <mergeCell ref="E500:E501"/>
    <mergeCell ref="F500:F501"/>
    <mergeCell ref="C558:C559"/>
    <mergeCell ref="D558:D559"/>
    <mergeCell ref="E558:E559"/>
    <mergeCell ref="F558:F559"/>
    <mergeCell ref="D561:D562"/>
    <mergeCell ref="E561:E562"/>
    <mergeCell ref="F540:F541"/>
    <mergeCell ref="D544:D545"/>
    <mergeCell ref="E544:E545"/>
    <mergeCell ref="F544:F545"/>
    <mergeCell ref="C547:C548"/>
    <mergeCell ref="D547:D548"/>
    <mergeCell ref="E547:E548"/>
    <mergeCell ref="F547:F548"/>
    <mergeCell ref="D540:D541"/>
    <mergeCell ref="E540:E541"/>
    <mergeCell ref="F561:F562"/>
    <mergeCell ref="C575:C577"/>
    <mergeCell ref="D575:D577"/>
    <mergeCell ref="E575:E577"/>
    <mergeCell ref="F575:F577"/>
    <mergeCell ref="C634:C636"/>
    <mergeCell ref="D634:D636"/>
    <mergeCell ref="E634:E636"/>
    <mergeCell ref="F634:F636"/>
    <mergeCell ref="D604:D608"/>
    <mergeCell ref="E604:E608"/>
    <mergeCell ref="F604:F608"/>
    <mergeCell ref="D610:D614"/>
    <mergeCell ref="E610:E614"/>
    <mergeCell ref="F610:F614"/>
    <mergeCell ref="D616:D618"/>
    <mergeCell ref="E616:E618"/>
    <mergeCell ref="D602:D603"/>
    <mergeCell ref="E602:E603"/>
    <mergeCell ref="F602:F603"/>
    <mergeCell ref="D640:D641"/>
    <mergeCell ref="E640:E641"/>
    <mergeCell ref="F640:F641"/>
    <mergeCell ref="D649:D651"/>
    <mergeCell ref="E649:E651"/>
    <mergeCell ref="D631:D632"/>
    <mergeCell ref="E631:E632"/>
    <mergeCell ref="F616:F618"/>
    <mergeCell ref="D621:D622"/>
    <mergeCell ref="E621:E622"/>
    <mergeCell ref="F621:F622"/>
    <mergeCell ref="D628:D629"/>
    <mergeCell ref="E628:E629"/>
    <mergeCell ref="F628:F629"/>
    <mergeCell ref="F649:F651"/>
    <mergeCell ref="F631:F632"/>
    <mergeCell ref="D564:D565"/>
    <mergeCell ref="E564:E565"/>
    <mergeCell ref="F564:F565"/>
    <mergeCell ref="D485:D486"/>
    <mergeCell ref="E485:E486"/>
    <mergeCell ref="F485:F486"/>
    <mergeCell ref="D477:D478"/>
    <mergeCell ref="H249:H250"/>
    <mergeCell ref="G274:G275"/>
    <mergeCell ref="H274:H275"/>
    <mergeCell ref="G276:G278"/>
    <mergeCell ref="H276:H278"/>
    <mergeCell ref="G315:G316"/>
    <mergeCell ref="G292:G293"/>
    <mergeCell ref="H292:H293"/>
    <mergeCell ref="G284:G285"/>
    <mergeCell ref="H284:H285"/>
    <mergeCell ref="G302:G303"/>
    <mergeCell ref="G446:G448"/>
    <mergeCell ref="G440:G441"/>
    <mergeCell ref="F389:F390"/>
    <mergeCell ref="G485:G486"/>
    <mergeCell ref="H485:H486"/>
    <mergeCell ref="G564:G565"/>
    <mergeCell ref="F375:F376"/>
    <mergeCell ref="C9:F9"/>
    <mergeCell ref="C19:F19"/>
    <mergeCell ref="C22:F22"/>
    <mergeCell ref="D18:F18"/>
    <mergeCell ref="C20:C21"/>
    <mergeCell ref="D20:D21"/>
    <mergeCell ref="C15:C16"/>
    <mergeCell ref="D15:D16"/>
    <mergeCell ref="F15:F16"/>
    <mergeCell ref="C17:F17"/>
    <mergeCell ref="C44:F44"/>
    <mergeCell ref="C47:F47"/>
    <mergeCell ref="F330:F331"/>
    <mergeCell ref="C12:C13"/>
    <mergeCell ref="D12:D13"/>
    <mergeCell ref="E12:E13"/>
    <mergeCell ref="F344:F345"/>
    <mergeCell ref="E318:E319"/>
    <mergeCell ref="E292:E293"/>
    <mergeCell ref="E325:E326"/>
    <mergeCell ref="F310:F311"/>
    <mergeCell ref="C54:F54"/>
    <mergeCell ref="E215:E216"/>
    <mergeCell ref="G481:G483"/>
    <mergeCell ref="H481:H483"/>
    <mergeCell ref="I481:I483"/>
    <mergeCell ref="G434:G436"/>
    <mergeCell ref="H434:H436"/>
    <mergeCell ref="I434:I436"/>
    <mergeCell ref="G389:G390"/>
    <mergeCell ref="H389:H390"/>
    <mergeCell ref="I389:I390"/>
    <mergeCell ref="G394:G395"/>
    <mergeCell ref="H394:H395"/>
    <mergeCell ref="I394:I395"/>
    <mergeCell ref="H426:H427"/>
    <mergeCell ref="I409:I410"/>
    <mergeCell ref="I426:I427"/>
    <mergeCell ref="H431:H432"/>
    <mergeCell ref="I431:I432"/>
    <mergeCell ref="H440:H441"/>
    <mergeCell ref="I440:I441"/>
    <mergeCell ref="G431:G432"/>
    <mergeCell ref="G477:G478"/>
    <mergeCell ref="H477:H478"/>
    <mergeCell ref="I477:I478"/>
    <mergeCell ref="G602:G603"/>
    <mergeCell ref="H602:H603"/>
    <mergeCell ref="G628:G629"/>
    <mergeCell ref="H540:H541"/>
    <mergeCell ref="I540:I541"/>
    <mergeCell ref="G511:G512"/>
    <mergeCell ref="H511:H512"/>
    <mergeCell ref="G544:G545"/>
    <mergeCell ref="H544:H545"/>
    <mergeCell ref="H628:H629"/>
    <mergeCell ref="I628:I629"/>
    <mergeCell ref="I604:I608"/>
    <mergeCell ref="G604:G608"/>
    <mergeCell ref="H604:H608"/>
    <mergeCell ref="G610:G614"/>
    <mergeCell ref="H610:H614"/>
    <mergeCell ref="I610:I614"/>
    <mergeCell ref="H564:H565"/>
    <mergeCell ref="I602:I603"/>
    <mergeCell ref="H575:H577"/>
    <mergeCell ref="I575:I577"/>
    <mergeCell ref="G575:G577"/>
    <mergeCell ref="G497:G498"/>
    <mergeCell ref="H497:H498"/>
    <mergeCell ref="I497:I498"/>
    <mergeCell ref="H553:H554"/>
    <mergeCell ref="I553:I554"/>
    <mergeCell ref="G547:G548"/>
    <mergeCell ref="H547:H548"/>
    <mergeCell ref="I547:I548"/>
    <mergeCell ref="H558:H559"/>
    <mergeCell ref="I558:I559"/>
    <mergeCell ref="I511:I512"/>
    <mergeCell ref="G540:G541"/>
    <mergeCell ref="G631:G632"/>
    <mergeCell ref="G616:G618"/>
    <mergeCell ref="G621:G622"/>
    <mergeCell ref="H621:H622"/>
    <mergeCell ref="I621:I622"/>
    <mergeCell ref="G649:G651"/>
    <mergeCell ref="H649:H651"/>
    <mergeCell ref="I649:I651"/>
    <mergeCell ref="G634:G636"/>
    <mergeCell ref="H634:H636"/>
    <mergeCell ref="I634:I636"/>
    <mergeCell ref="G640:G641"/>
    <mergeCell ref="H640:H641"/>
    <mergeCell ref="I640:I641"/>
    <mergeCell ref="I631:I632"/>
    <mergeCell ref="H631:H632"/>
    <mergeCell ref="H616:H618"/>
    <mergeCell ref="I616:I618"/>
    <mergeCell ref="I100:I101"/>
    <mergeCell ref="H103:H104"/>
    <mergeCell ref="I103:I104"/>
    <mergeCell ref="I50:I51"/>
    <mergeCell ref="I43:I44"/>
    <mergeCell ref="G12:G13"/>
    <mergeCell ref="I544:I545"/>
    <mergeCell ref="I564:I565"/>
    <mergeCell ref="G558:G559"/>
    <mergeCell ref="G553:G554"/>
    <mergeCell ref="G561:G562"/>
    <mergeCell ref="H561:H562"/>
    <mergeCell ref="I561:I562"/>
    <mergeCell ref="I485:I486"/>
    <mergeCell ref="H446:H448"/>
    <mergeCell ref="I446:I448"/>
    <mergeCell ref="G318:G319"/>
    <mergeCell ref="H318:H319"/>
    <mergeCell ref="I318:I319"/>
    <mergeCell ref="G325:G326"/>
    <mergeCell ref="H325:H326"/>
    <mergeCell ref="H302:H303"/>
    <mergeCell ref="I302:I303"/>
    <mergeCell ref="G310:G311"/>
    <mergeCell ref="J394:J395"/>
    <mergeCell ref="E297:E298"/>
    <mergeCell ref="I377:I378"/>
    <mergeCell ref="G361:G362"/>
    <mergeCell ref="H361:H362"/>
    <mergeCell ref="I361:I362"/>
    <mergeCell ref="G375:G376"/>
    <mergeCell ref="H375:H376"/>
    <mergeCell ref="G382:G383"/>
    <mergeCell ref="H382:H383"/>
    <mergeCell ref="G377:G378"/>
    <mergeCell ref="H377:H378"/>
    <mergeCell ref="E356:E357"/>
    <mergeCell ref="G344:G345"/>
    <mergeCell ref="F318:F319"/>
    <mergeCell ref="J361:J362"/>
    <mergeCell ref="J356:J357"/>
    <mergeCell ref="H344:H345"/>
    <mergeCell ref="G356:G357"/>
    <mergeCell ref="I330:I331"/>
    <mergeCell ref="H356:H357"/>
    <mergeCell ref="I356:I357"/>
    <mergeCell ref="J389:J390"/>
    <mergeCell ref="H297:H298"/>
    <mergeCell ref="J375:J376"/>
    <mergeCell ref="J377:J378"/>
    <mergeCell ref="J382:J383"/>
    <mergeCell ref="I325:I326"/>
    <mergeCell ref="I310:I311"/>
    <mergeCell ref="H312:H313"/>
    <mergeCell ref="I312:I313"/>
    <mergeCell ref="I382:I383"/>
    <mergeCell ref="I375:I376"/>
    <mergeCell ref="J325:J326"/>
    <mergeCell ref="J344:J345"/>
    <mergeCell ref="H315:H316"/>
    <mergeCell ref="I344:I345"/>
    <mergeCell ref="J315:J316"/>
    <mergeCell ref="J318:J319"/>
    <mergeCell ref="J330:J331"/>
    <mergeCell ref="H330:H331"/>
    <mergeCell ref="F215:F216"/>
    <mergeCell ref="K51:K59"/>
    <mergeCell ref="L51:L59"/>
    <mergeCell ref="C55:F55"/>
    <mergeCell ref="C57:F57"/>
    <mergeCell ref="C58:C59"/>
    <mergeCell ref="D58:D59"/>
    <mergeCell ref="E58:E59"/>
    <mergeCell ref="F58:F59"/>
    <mergeCell ref="G58:G59"/>
    <mergeCell ref="H58:H59"/>
    <mergeCell ref="I58:I59"/>
    <mergeCell ref="C60:F60"/>
    <mergeCell ref="C61:C62"/>
    <mergeCell ref="D61:D62"/>
    <mergeCell ref="E61:E62"/>
    <mergeCell ref="F61:F62"/>
    <mergeCell ref="G61:G62"/>
    <mergeCell ref="H61:H62"/>
    <mergeCell ref="I61:I62"/>
    <mergeCell ref="J61:J62"/>
    <mergeCell ref="C63:F63"/>
    <mergeCell ref="I158:I159"/>
    <mergeCell ref="D215:D2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3:L207"/>
  <sheetViews>
    <sheetView tabSelected="1" topLeftCell="C1" zoomScale="90" zoomScaleNormal="90" workbookViewId="0">
      <selection activeCell="D4" sqref="D4:D5"/>
    </sheetView>
  </sheetViews>
  <sheetFormatPr defaultRowHeight="15" x14ac:dyDescent="0.25"/>
  <cols>
    <col min="4" max="4" width="110.28515625" bestFit="1" customWidth="1"/>
    <col min="5" max="5" width="25" bestFit="1" customWidth="1"/>
    <col min="6" max="6" width="19.28515625" customWidth="1"/>
    <col min="7" max="7" width="12.42578125" customWidth="1"/>
    <col min="8" max="8" width="8" customWidth="1"/>
    <col min="9" max="9" width="7.85546875" customWidth="1"/>
    <col min="10" max="10" width="13.42578125" customWidth="1"/>
    <col min="12" max="12" width="13.28515625" bestFit="1" customWidth="1"/>
  </cols>
  <sheetData>
    <row r="3" spans="4:10" ht="15.75" x14ac:dyDescent="0.25">
      <c r="D3" s="2"/>
    </row>
    <row r="4" spans="4:10" ht="15.75" x14ac:dyDescent="0.25">
      <c r="D4" s="1" t="s">
        <v>0</v>
      </c>
    </row>
    <row r="5" spans="4:10" ht="15.75" x14ac:dyDescent="0.25">
      <c r="D5" s="1" t="s">
        <v>1</v>
      </c>
    </row>
    <row r="6" spans="4:10" ht="15.75" x14ac:dyDescent="0.25">
      <c r="D6" s="1"/>
    </row>
    <row r="7" spans="4:10" ht="15.75" x14ac:dyDescent="0.25">
      <c r="D7" s="1"/>
    </row>
    <row r="8" spans="4:10" ht="15.75" x14ac:dyDescent="0.25">
      <c r="D8" s="20" t="s">
        <v>147</v>
      </c>
    </row>
    <row r="9" spans="4:10" ht="16.5" thickBot="1" x14ac:dyDescent="0.3">
      <c r="D9" s="10"/>
    </row>
    <row r="10" spans="4:10" ht="16.5" thickBot="1" x14ac:dyDescent="0.3">
      <c r="D10" s="11" t="s">
        <v>3</v>
      </c>
      <c r="E10" s="204" t="s">
        <v>4</v>
      </c>
      <c r="F10" s="204" t="s">
        <v>5</v>
      </c>
      <c r="G10" s="199" t="s">
        <v>6</v>
      </c>
      <c r="H10" s="239" t="s">
        <v>7</v>
      </c>
      <c r="I10" s="239" t="s">
        <v>8</v>
      </c>
      <c r="J10" s="239" t="s">
        <v>9</v>
      </c>
    </row>
    <row r="11" spans="4:10" ht="16.5" thickBot="1" x14ac:dyDescent="0.3">
      <c r="D11" s="12" t="s">
        <v>148</v>
      </c>
      <c r="E11" s="205"/>
      <c r="F11" s="205"/>
      <c r="G11" s="200"/>
      <c r="H11" s="240"/>
      <c r="I11" s="240"/>
      <c r="J11" s="240"/>
    </row>
    <row r="12" spans="4:10" ht="32.25" thickBot="1" x14ac:dyDescent="0.3">
      <c r="D12" s="124" t="s">
        <v>149</v>
      </c>
      <c r="E12" s="21" t="s">
        <v>150</v>
      </c>
      <c r="F12" s="21" t="s">
        <v>151</v>
      </c>
      <c r="G12" s="4">
        <v>6051</v>
      </c>
      <c r="H12" s="39">
        <v>0</v>
      </c>
      <c r="I12" s="153">
        <v>89</v>
      </c>
      <c r="J12" s="39"/>
    </row>
    <row r="13" spans="4:10" ht="16.5" thickBot="1" x14ac:dyDescent="0.3">
      <c r="D13" s="12" t="s">
        <v>152</v>
      </c>
      <c r="E13" s="8"/>
      <c r="F13" s="8"/>
      <c r="G13" s="4"/>
      <c r="H13" s="41"/>
      <c r="I13" s="41"/>
      <c r="J13" s="41"/>
    </row>
    <row r="14" spans="4:10" ht="32.25" thickBot="1" x14ac:dyDescent="0.3">
      <c r="D14" s="124" t="s">
        <v>153</v>
      </c>
      <c r="E14" s="21" t="s">
        <v>154</v>
      </c>
      <c r="F14" s="21" t="s">
        <v>151</v>
      </c>
      <c r="G14" s="4">
        <v>6052</v>
      </c>
      <c r="H14" s="44">
        <v>0</v>
      </c>
      <c r="I14" s="153">
        <v>68</v>
      </c>
      <c r="J14" s="39"/>
    </row>
    <row r="15" spans="4:10" ht="16.5" thickBot="1" x14ac:dyDescent="0.3">
      <c r="D15" s="12" t="s">
        <v>155</v>
      </c>
      <c r="E15" s="8"/>
      <c r="F15" s="8"/>
      <c r="G15" s="4"/>
      <c r="H15" s="39"/>
      <c r="I15" s="39"/>
      <c r="J15" s="39"/>
    </row>
    <row r="16" spans="4:10" ht="15.75" x14ac:dyDescent="0.25">
      <c r="D16" s="341" t="s">
        <v>156</v>
      </c>
      <c r="E16" s="22" t="s">
        <v>157</v>
      </c>
      <c r="F16" s="319" t="s">
        <v>158</v>
      </c>
      <c r="G16" s="199">
        <v>3918</v>
      </c>
      <c r="H16" s="218">
        <v>0</v>
      </c>
      <c r="I16" s="207">
        <v>31</v>
      </c>
      <c r="J16" s="218"/>
    </row>
    <row r="17" spans="4:10" ht="16.5" thickBot="1" x14ac:dyDescent="0.3">
      <c r="D17" s="342"/>
      <c r="E17" s="21" t="s">
        <v>159</v>
      </c>
      <c r="F17" s="320"/>
      <c r="G17" s="200"/>
      <c r="H17" s="217"/>
      <c r="I17" s="209"/>
      <c r="J17" s="217"/>
    </row>
    <row r="18" spans="4:10" ht="16.5" thickBot="1" x14ac:dyDescent="0.3">
      <c r="D18" s="12" t="s">
        <v>119</v>
      </c>
      <c r="E18" s="8"/>
      <c r="F18" s="8"/>
      <c r="G18" s="4"/>
      <c r="H18" s="39"/>
      <c r="I18" s="39"/>
      <c r="J18" s="39"/>
    </row>
    <row r="19" spans="4:10" ht="15.75" x14ac:dyDescent="0.25">
      <c r="D19" s="125" t="s">
        <v>160</v>
      </c>
      <c r="E19" s="22" t="s">
        <v>161</v>
      </c>
      <c r="F19" s="319" t="s">
        <v>35</v>
      </c>
      <c r="G19" s="199">
        <v>13728</v>
      </c>
      <c r="H19" s="218">
        <v>0</v>
      </c>
      <c r="I19" s="218">
        <v>32.39</v>
      </c>
      <c r="J19" s="218"/>
    </row>
    <row r="20" spans="4:10" ht="16.5" thickBot="1" x14ac:dyDescent="0.3">
      <c r="D20" s="123" t="s">
        <v>162</v>
      </c>
      <c r="E20" s="21" t="s">
        <v>163</v>
      </c>
      <c r="F20" s="320"/>
      <c r="G20" s="200"/>
      <c r="H20" s="217"/>
      <c r="I20" s="217"/>
      <c r="J20" s="217"/>
    </row>
    <row r="21" spans="4:10" ht="16.5" thickBot="1" x14ac:dyDescent="0.3">
      <c r="D21" s="12" t="s">
        <v>122</v>
      </c>
      <c r="E21" s="8"/>
      <c r="F21" s="8"/>
      <c r="G21" s="4"/>
      <c r="H21" s="41"/>
      <c r="I21" s="41"/>
      <c r="J21" s="41"/>
    </row>
    <row r="22" spans="4:10" x14ac:dyDescent="0.25">
      <c r="D22" s="341" t="s">
        <v>164</v>
      </c>
      <c r="E22" s="319" t="s">
        <v>165</v>
      </c>
      <c r="F22" s="319" t="s">
        <v>166</v>
      </c>
      <c r="G22" s="199">
        <v>1000118465</v>
      </c>
      <c r="H22" s="218">
        <v>87</v>
      </c>
      <c r="I22" s="218">
        <v>94.36</v>
      </c>
      <c r="J22" s="218">
        <f>PRODUCT(H22:I23)</f>
        <v>8209.32</v>
      </c>
    </row>
    <row r="23" spans="4:10" ht="15.75" thickBot="1" x14ac:dyDescent="0.3">
      <c r="D23" s="342"/>
      <c r="E23" s="320"/>
      <c r="F23" s="320"/>
      <c r="G23" s="200"/>
      <c r="H23" s="217"/>
      <c r="I23" s="217"/>
      <c r="J23" s="217"/>
    </row>
    <row r="24" spans="4:10" ht="16.5" thickBot="1" x14ac:dyDescent="0.3">
      <c r="D24" s="12" t="s">
        <v>17</v>
      </c>
      <c r="E24" s="8"/>
      <c r="F24" s="8"/>
      <c r="G24" s="4"/>
      <c r="H24" s="39"/>
      <c r="I24" s="39"/>
      <c r="J24" s="39"/>
    </row>
    <row r="25" spans="4:10" x14ac:dyDescent="0.25">
      <c r="D25" s="341" t="s">
        <v>167</v>
      </c>
      <c r="E25" s="322" t="s">
        <v>168</v>
      </c>
      <c r="F25" s="319" t="s">
        <v>35</v>
      </c>
      <c r="G25" s="199">
        <v>13870</v>
      </c>
      <c r="H25" s="218">
        <v>10</v>
      </c>
      <c r="I25" s="218">
        <v>129.57</v>
      </c>
      <c r="J25" s="218">
        <f>PRODUCT(H25:I27)</f>
        <v>1295.6999999999998</v>
      </c>
    </row>
    <row r="26" spans="4:10" x14ac:dyDescent="0.25">
      <c r="D26" s="343"/>
      <c r="E26" s="323"/>
      <c r="F26" s="321"/>
      <c r="G26" s="313"/>
      <c r="H26" s="224"/>
      <c r="I26" s="224"/>
      <c r="J26" s="224"/>
    </row>
    <row r="27" spans="4:10" ht="15.75" thickBot="1" x14ac:dyDescent="0.3">
      <c r="D27" s="342"/>
      <c r="E27" s="324"/>
      <c r="F27" s="320"/>
      <c r="G27" s="200"/>
      <c r="H27" s="217"/>
      <c r="I27" s="217"/>
      <c r="J27" s="217"/>
    </row>
    <row r="28" spans="4:10" ht="16.5" thickBot="1" x14ac:dyDescent="0.3">
      <c r="D28" s="12" t="s">
        <v>169</v>
      </c>
      <c r="E28" s="8"/>
      <c r="F28" s="8"/>
      <c r="G28" s="4"/>
      <c r="H28" s="41"/>
      <c r="I28" s="41"/>
      <c r="J28" s="41"/>
    </row>
    <row r="29" spans="4:10" ht="15.75" x14ac:dyDescent="0.25">
      <c r="D29" s="341" t="s">
        <v>170</v>
      </c>
      <c r="E29" s="22" t="s">
        <v>171</v>
      </c>
      <c r="F29" s="319" t="s">
        <v>166</v>
      </c>
      <c r="G29" s="199">
        <v>1000118586</v>
      </c>
      <c r="H29" s="218">
        <v>0</v>
      </c>
      <c r="I29" s="218">
        <v>47.18</v>
      </c>
      <c r="J29" s="218"/>
    </row>
    <row r="30" spans="4:10" ht="16.5" thickBot="1" x14ac:dyDescent="0.3">
      <c r="D30" s="342"/>
      <c r="E30" s="21" t="s">
        <v>159</v>
      </c>
      <c r="F30" s="320"/>
      <c r="G30" s="200"/>
      <c r="H30" s="217"/>
      <c r="I30" s="217"/>
      <c r="J30" s="217"/>
    </row>
    <row r="31" spans="4:10" ht="16.5" thickBot="1" x14ac:dyDescent="0.3">
      <c r="D31" s="12" t="s">
        <v>172</v>
      </c>
      <c r="E31" s="8"/>
      <c r="F31" s="8"/>
      <c r="G31" s="13"/>
      <c r="H31" s="41"/>
      <c r="I31" s="41"/>
      <c r="J31" s="41"/>
    </row>
    <row r="32" spans="4:10" x14ac:dyDescent="0.25">
      <c r="D32" s="341" t="s">
        <v>173</v>
      </c>
      <c r="E32" s="319" t="s">
        <v>174</v>
      </c>
      <c r="F32" s="319" t="s">
        <v>35</v>
      </c>
      <c r="G32" s="199">
        <v>13720</v>
      </c>
      <c r="H32" s="218">
        <v>0</v>
      </c>
      <c r="I32" s="218">
        <v>62.91</v>
      </c>
      <c r="J32" s="218"/>
    </row>
    <row r="33" spans="4:10" x14ac:dyDescent="0.25">
      <c r="D33" s="343"/>
      <c r="E33" s="321"/>
      <c r="F33" s="321"/>
      <c r="G33" s="313"/>
      <c r="H33" s="224"/>
      <c r="I33" s="224"/>
      <c r="J33" s="224"/>
    </row>
    <row r="34" spans="4:10" ht="15.75" thickBot="1" x14ac:dyDescent="0.3">
      <c r="D34" s="342"/>
      <c r="E34" s="320"/>
      <c r="F34" s="320"/>
      <c r="G34" s="200"/>
      <c r="H34" s="217"/>
      <c r="I34" s="217"/>
      <c r="J34" s="217"/>
    </row>
    <row r="35" spans="4:10" ht="16.5" thickBot="1" x14ac:dyDescent="0.3">
      <c r="D35" s="12" t="s">
        <v>175</v>
      </c>
      <c r="E35" s="8"/>
      <c r="F35" s="8"/>
      <c r="G35" s="13"/>
      <c r="H35" s="41"/>
      <c r="I35" s="41"/>
      <c r="J35" s="41"/>
    </row>
    <row r="36" spans="4:10" x14ac:dyDescent="0.25">
      <c r="D36" s="341" t="s">
        <v>176</v>
      </c>
      <c r="E36" s="319" t="s">
        <v>177</v>
      </c>
      <c r="F36" s="319" t="s">
        <v>35</v>
      </c>
      <c r="G36" s="199">
        <v>13722</v>
      </c>
      <c r="H36" s="218">
        <v>0</v>
      </c>
      <c r="I36" s="218">
        <v>47.18</v>
      </c>
      <c r="J36" s="218"/>
    </row>
    <row r="37" spans="4:10" ht="15.75" thickBot="1" x14ac:dyDescent="0.3">
      <c r="D37" s="342"/>
      <c r="E37" s="320"/>
      <c r="F37" s="320"/>
      <c r="G37" s="200"/>
      <c r="H37" s="217"/>
      <c r="I37" s="217"/>
      <c r="J37" s="217"/>
    </row>
    <row r="38" spans="4:10" ht="16.5" thickBot="1" x14ac:dyDescent="0.3">
      <c r="D38" s="12" t="s">
        <v>178</v>
      </c>
      <c r="E38" s="8"/>
      <c r="F38" s="21"/>
      <c r="G38" s="43"/>
      <c r="H38" s="39"/>
      <c r="I38" s="39"/>
      <c r="J38" s="39"/>
    </row>
    <row r="39" spans="4:10" ht="15.75" x14ac:dyDescent="0.25">
      <c r="D39" s="341" t="s">
        <v>179</v>
      </c>
      <c r="E39" s="22" t="s">
        <v>180</v>
      </c>
      <c r="F39" s="319" t="s">
        <v>35</v>
      </c>
      <c r="G39" s="199">
        <v>13862</v>
      </c>
      <c r="H39" s="218">
        <v>0</v>
      </c>
      <c r="I39" s="218">
        <v>64.790000000000006</v>
      </c>
      <c r="J39" s="218"/>
    </row>
    <row r="40" spans="4:10" ht="16.5" thickBot="1" x14ac:dyDescent="0.3">
      <c r="D40" s="342"/>
      <c r="E40" s="21" t="s">
        <v>181</v>
      </c>
      <c r="F40" s="320"/>
      <c r="G40" s="200"/>
      <c r="H40" s="217"/>
      <c r="I40" s="217"/>
      <c r="J40" s="217"/>
    </row>
    <row r="41" spans="4:10" ht="16.5" thickBot="1" x14ac:dyDescent="0.3">
      <c r="D41" s="12" t="s">
        <v>182</v>
      </c>
      <c r="E41" s="8"/>
      <c r="F41" s="8"/>
      <c r="G41" s="7"/>
      <c r="H41" s="39"/>
      <c r="I41" s="39"/>
      <c r="J41" s="39"/>
    </row>
    <row r="42" spans="4:10" ht="15.75" x14ac:dyDescent="0.25">
      <c r="D42" s="317" t="s">
        <v>183</v>
      </c>
      <c r="E42" s="144" t="s">
        <v>184</v>
      </c>
      <c r="F42" s="319" t="s">
        <v>166</v>
      </c>
      <c r="G42" s="199">
        <v>1000118602</v>
      </c>
      <c r="H42" s="218">
        <v>0</v>
      </c>
      <c r="I42" s="218">
        <v>31.45</v>
      </c>
      <c r="J42" s="218"/>
    </row>
    <row r="43" spans="4:10" ht="16.5" thickBot="1" x14ac:dyDescent="0.3">
      <c r="D43" s="318"/>
      <c r="E43" s="13" t="s">
        <v>185</v>
      </c>
      <c r="F43" s="320"/>
      <c r="G43" s="200"/>
      <c r="H43" s="217"/>
      <c r="I43" s="217"/>
      <c r="J43" s="217"/>
    </row>
    <row r="44" spans="4:10" ht="16.5" thickBot="1" x14ac:dyDescent="0.3">
      <c r="D44" s="12" t="s">
        <v>186</v>
      </c>
      <c r="E44" s="8"/>
      <c r="F44" s="8"/>
      <c r="G44" s="116"/>
      <c r="H44" s="39"/>
      <c r="I44" s="39"/>
      <c r="J44" s="39"/>
    </row>
    <row r="45" spans="4:10" ht="15.75" x14ac:dyDescent="0.25">
      <c r="D45" s="125" t="s">
        <v>187</v>
      </c>
      <c r="E45" s="22" t="s">
        <v>188</v>
      </c>
      <c r="F45" s="319" t="s">
        <v>166</v>
      </c>
      <c r="G45" s="199">
        <v>1000118930</v>
      </c>
      <c r="H45" s="218">
        <v>21</v>
      </c>
      <c r="I45" s="218">
        <v>62.91</v>
      </c>
      <c r="J45" s="218">
        <f>PRODUCT(H45:I47)</f>
        <v>1321.11</v>
      </c>
    </row>
    <row r="46" spans="4:10" ht="15.75" x14ac:dyDescent="0.25">
      <c r="D46" s="122" t="s">
        <v>189</v>
      </c>
      <c r="E46" s="22" t="s">
        <v>181</v>
      </c>
      <c r="F46" s="321"/>
      <c r="G46" s="313"/>
      <c r="H46" s="224"/>
      <c r="I46" s="224"/>
      <c r="J46" s="224"/>
    </row>
    <row r="47" spans="4:10" ht="16.5" thickBot="1" x14ac:dyDescent="0.3">
      <c r="D47" s="123"/>
      <c r="E47" s="3"/>
      <c r="F47" s="320"/>
      <c r="G47" s="200"/>
      <c r="H47" s="217"/>
      <c r="I47" s="217"/>
      <c r="J47" s="217"/>
    </row>
    <row r="48" spans="4:10" ht="16.5" thickBot="1" x14ac:dyDescent="0.3">
      <c r="D48" s="12" t="s">
        <v>190</v>
      </c>
      <c r="E48" s="8"/>
      <c r="F48" s="8"/>
      <c r="G48" s="116"/>
      <c r="H48" s="39"/>
      <c r="I48" s="39"/>
      <c r="J48" s="39"/>
    </row>
    <row r="49" spans="4:12" x14ac:dyDescent="0.25">
      <c r="D49" s="341" t="s">
        <v>191</v>
      </c>
      <c r="E49" s="319" t="s">
        <v>192</v>
      </c>
      <c r="F49" s="319" t="s">
        <v>193</v>
      </c>
      <c r="G49" s="199">
        <v>3977</v>
      </c>
      <c r="H49" s="218">
        <v>0</v>
      </c>
      <c r="I49" s="207">
        <v>63</v>
      </c>
      <c r="J49" s="218"/>
    </row>
    <row r="50" spans="4:12" ht="15.75" thickBot="1" x14ac:dyDescent="0.3">
      <c r="D50" s="342"/>
      <c r="E50" s="320"/>
      <c r="F50" s="320"/>
      <c r="G50" s="200"/>
      <c r="H50" s="217"/>
      <c r="I50" s="209"/>
      <c r="J50" s="217"/>
    </row>
    <row r="51" spans="4:12" ht="15.75" x14ac:dyDescent="0.25">
      <c r="D51" s="2" t="s">
        <v>36</v>
      </c>
      <c r="H51" s="2"/>
    </row>
    <row r="52" spans="4:12" ht="21" x14ac:dyDescent="0.35">
      <c r="D52" s="10"/>
      <c r="H52" s="10"/>
      <c r="L52" s="193">
        <f>SUM(J12:J50)</f>
        <v>10826.130000000001</v>
      </c>
    </row>
    <row r="53" spans="4:12" ht="15.75" x14ac:dyDescent="0.25">
      <c r="D53" s="10"/>
      <c r="H53" s="2"/>
    </row>
    <row r="54" spans="4:12" ht="15.75" x14ac:dyDescent="0.25">
      <c r="D54" s="10"/>
      <c r="H54" s="2"/>
    </row>
    <row r="55" spans="4:12" ht="15.75" x14ac:dyDescent="0.25">
      <c r="D55" s="10"/>
      <c r="H55" s="2"/>
    </row>
    <row r="56" spans="4:12" ht="15.75" x14ac:dyDescent="0.25">
      <c r="D56" s="10"/>
      <c r="H56" s="2"/>
    </row>
    <row r="57" spans="4:12" ht="15.75" x14ac:dyDescent="0.25">
      <c r="D57" s="64" t="s">
        <v>0</v>
      </c>
      <c r="E57" s="23"/>
      <c r="H57" s="2"/>
    </row>
    <row r="58" spans="4:12" ht="15.75" x14ac:dyDescent="0.25">
      <c r="D58" s="1" t="s">
        <v>194</v>
      </c>
      <c r="H58" s="10"/>
    </row>
    <row r="59" spans="4:12" ht="15.75" x14ac:dyDescent="0.25">
      <c r="D59" s="1"/>
      <c r="H59" s="2"/>
    </row>
    <row r="60" spans="4:12" ht="15.75" x14ac:dyDescent="0.25">
      <c r="D60" s="20" t="s">
        <v>195</v>
      </c>
      <c r="H60" s="2"/>
    </row>
    <row r="61" spans="4:12" ht="16.5" thickBot="1" x14ac:dyDescent="0.3">
      <c r="D61" s="10"/>
      <c r="H61" s="2"/>
    </row>
    <row r="62" spans="4:12" ht="16.5" thickBot="1" x14ac:dyDescent="0.3">
      <c r="D62" s="24" t="s">
        <v>3</v>
      </c>
      <c r="E62" s="204" t="s">
        <v>4</v>
      </c>
      <c r="F62" s="204" t="s">
        <v>5</v>
      </c>
      <c r="G62" s="199" t="s">
        <v>6</v>
      </c>
      <c r="H62" s="239" t="s">
        <v>7</v>
      </c>
      <c r="I62" s="239" t="s">
        <v>8</v>
      </c>
      <c r="J62" s="239" t="s">
        <v>9</v>
      </c>
    </row>
    <row r="63" spans="4:12" ht="16.5" thickBot="1" x14ac:dyDescent="0.3">
      <c r="D63" s="12" t="s">
        <v>148</v>
      </c>
      <c r="E63" s="205"/>
      <c r="F63" s="205"/>
      <c r="G63" s="200"/>
      <c r="H63" s="240"/>
      <c r="I63" s="240"/>
      <c r="J63" s="240"/>
    </row>
    <row r="64" spans="4:12" ht="79.5" thickBot="1" x14ac:dyDescent="0.3">
      <c r="D64" s="124" t="s">
        <v>196</v>
      </c>
      <c r="E64" s="15" t="s">
        <v>197</v>
      </c>
      <c r="F64" s="4" t="s">
        <v>151</v>
      </c>
      <c r="G64" s="7">
        <v>6742</v>
      </c>
      <c r="H64" s="82">
        <v>18</v>
      </c>
      <c r="I64" s="153">
        <v>88</v>
      </c>
      <c r="J64" s="153">
        <f>PRODUCT(H64:I64)</f>
        <v>1584</v>
      </c>
    </row>
    <row r="65" spans="4:10" ht="16.5" thickBot="1" x14ac:dyDescent="0.3">
      <c r="D65" s="12" t="s">
        <v>198</v>
      </c>
      <c r="E65" s="8"/>
      <c r="F65" s="8"/>
      <c r="G65" s="4"/>
      <c r="H65" s="41"/>
      <c r="I65" s="41"/>
      <c r="J65" s="165"/>
    </row>
    <row r="66" spans="4:10" ht="15.75" x14ac:dyDescent="0.25">
      <c r="D66" s="119"/>
      <c r="E66" s="338" t="s">
        <v>199</v>
      </c>
      <c r="F66" s="199" t="s">
        <v>151</v>
      </c>
      <c r="G66" s="199">
        <v>6743</v>
      </c>
      <c r="H66" s="218">
        <v>16</v>
      </c>
      <c r="I66" s="207">
        <v>67</v>
      </c>
      <c r="J66" s="207">
        <f>PRODUCT(H66:I68)</f>
        <v>1072</v>
      </c>
    </row>
    <row r="67" spans="4:10" ht="15.75" x14ac:dyDescent="0.25">
      <c r="D67" s="119" t="s">
        <v>200</v>
      </c>
      <c r="E67" s="339"/>
      <c r="F67" s="313"/>
      <c r="G67" s="313"/>
      <c r="H67" s="224"/>
      <c r="I67" s="295"/>
      <c r="J67" s="295"/>
    </row>
    <row r="68" spans="4:10" ht="16.5" thickBot="1" x14ac:dyDescent="0.3">
      <c r="D68" s="7"/>
      <c r="E68" s="340"/>
      <c r="F68" s="200"/>
      <c r="G68" s="200"/>
      <c r="H68" s="217"/>
      <c r="I68" s="209"/>
      <c r="J68" s="209"/>
    </row>
    <row r="69" spans="4:10" ht="16.5" thickBot="1" x14ac:dyDescent="0.3">
      <c r="D69" s="12" t="s">
        <v>201</v>
      </c>
      <c r="E69" s="8"/>
      <c r="F69" s="8"/>
      <c r="G69" s="4"/>
      <c r="H69" s="41"/>
      <c r="I69" s="41"/>
      <c r="J69" s="165"/>
    </row>
    <row r="70" spans="4:10" ht="15.75" x14ac:dyDescent="0.25">
      <c r="D70" s="119"/>
      <c r="E70" s="308" t="s">
        <v>202</v>
      </c>
      <c r="F70" s="204" t="s">
        <v>166</v>
      </c>
      <c r="G70" s="199">
        <v>1000118495</v>
      </c>
      <c r="H70" s="218">
        <v>20</v>
      </c>
      <c r="I70" s="207">
        <v>31.1</v>
      </c>
      <c r="J70" s="207">
        <f>PRODUCT(H70:I71)</f>
        <v>622</v>
      </c>
    </row>
    <row r="71" spans="4:10" ht="16.5" thickBot="1" x14ac:dyDescent="0.3">
      <c r="D71" s="7" t="s">
        <v>203</v>
      </c>
      <c r="E71" s="310"/>
      <c r="F71" s="205"/>
      <c r="G71" s="200"/>
      <c r="H71" s="217"/>
      <c r="I71" s="209"/>
      <c r="J71" s="209"/>
    </row>
    <row r="72" spans="4:10" ht="16.5" thickBot="1" x14ac:dyDescent="0.3">
      <c r="D72" s="12" t="s">
        <v>119</v>
      </c>
      <c r="E72" s="8"/>
      <c r="F72" s="8"/>
      <c r="G72" s="4"/>
      <c r="H72" s="41"/>
      <c r="I72" s="41"/>
      <c r="J72" s="165"/>
    </row>
    <row r="73" spans="4:10" ht="111" thickBot="1" x14ac:dyDescent="0.3">
      <c r="D73" s="7" t="s">
        <v>204</v>
      </c>
      <c r="E73" s="13" t="s">
        <v>121</v>
      </c>
      <c r="F73" s="4" t="s">
        <v>35</v>
      </c>
      <c r="G73" s="4">
        <v>13800</v>
      </c>
      <c r="H73" s="39">
        <v>16</v>
      </c>
      <c r="I73" s="154">
        <v>31.1</v>
      </c>
      <c r="J73" s="154">
        <f>PRODUCT(H73:I73)</f>
        <v>497.6</v>
      </c>
    </row>
    <row r="74" spans="4:10" ht="16.5" thickBot="1" x14ac:dyDescent="0.3">
      <c r="D74" s="12" t="s">
        <v>122</v>
      </c>
      <c r="E74" s="8"/>
      <c r="F74" s="8"/>
      <c r="G74" s="4"/>
      <c r="H74" s="41"/>
      <c r="I74" s="41"/>
      <c r="J74" s="165"/>
    </row>
    <row r="75" spans="4:10" ht="32.25" thickBot="1" x14ac:dyDescent="0.3">
      <c r="D75" s="7" t="s">
        <v>205</v>
      </c>
      <c r="E75" s="13" t="s">
        <v>165</v>
      </c>
      <c r="F75" s="8" t="s">
        <v>166</v>
      </c>
      <c r="G75" s="4">
        <v>1000118467</v>
      </c>
      <c r="H75" s="39">
        <v>106</v>
      </c>
      <c r="I75" s="39">
        <v>93.29</v>
      </c>
      <c r="J75" s="154">
        <f>PRODUCT(H75:I75)</f>
        <v>9888.74</v>
      </c>
    </row>
    <row r="76" spans="4:10" ht="16.5" thickBot="1" x14ac:dyDescent="0.3">
      <c r="D76" s="12" t="s">
        <v>17</v>
      </c>
      <c r="E76" s="8"/>
      <c r="F76" s="8"/>
      <c r="G76" s="4"/>
      <c r="H76" s="39"/>
      <c r="I76" s="39"/>
      <c r="J76" s="154"/>
    </row>
    <row r="77" spans="4:10" ht="79.5" thickBot="1" x14ac:dyDescent="0.3">
      <c r="D77" s="7" t="s">
        <v>206</v>
      </c>
      <c r="E77" s="13" t="s">
        <v>207</v>
      </c>
      <c r="F77" s="8" t="s">
        <v>35</v>
      </c>
      <c r="G77" s="4"/>
      <c r="H77" s="82">
        <v>23</v>
      </c>
      <c r="I77" s="82">
        <v>124.39</v>
      </c>
      <c r="J77" s="153">
        <f>PRODUCT(H77:I77)</f>
        <v>2860.97</v>
      </c>
    </row>
    <row r="78" spans="4:10" ht="16.5" thickBot="1" x14ac:dyDescent="0.3">
      <c r="D78" s="12" t="s">
        <v>208</v>
      </c>
      <c r="E78" s="8"/>
      <c r="F78" s="8"/>
      <c r="G78" s="4"/>
      <c r="H78" s="41"/>
      <c r="I78" s="41"/>
      <c r="J78" s="165"/>
    </row>
    <row r="79" spans="4:10" ht="95.25" thickBot="1" x14ac:dyDescent="0.3">
      <c r="D79" s="7" t="s">
        <v>209</v>
      </c>
      <c r="E79" s="13" t="s">
        <v>210</v>
      </c>
      <c r="F79" s="8" t="s">
        <v>35</v>
      </c>
      <c r="G79" s="4">
        <v>13807</v>
      </c>
      <c r="H79" s="74">
        <v>19</v>
      </c>
      <c r="I79" s="74">
        <v>62.19</v>
      </c>
      <c r="J79" s="165">
        <f>PRODUCT(H79:I79)</f>
        <v>1181.6099999999999</v>
      </c>
    </row>
    <row r="80" spans="4:10" ht="16.5" thickBot="1" x14ac:dyDescent="0.3">
      <c r="D80" s="12" t="s">
        <v>172</v>
      </c>
      <c r="E80" s="8"/>
      <c r="F80" s="8"/>
      <c r="G80" s="4"/>
      <c r="H80" s="39"/>
      <c r="I80" s="39"/>
      <c r="J80" s="154"/>
    </row>
    <row r="81" spans="4:10" ht="15.75" x14ac:dyDescent="0.25">
      <c r="D81" s="199" t="s">
        <v>211</v>
      </c>
      <c r="E81" s="91"/>
      <c r="F81" s="204" t="s">
        <v>35</v>
      </c>
      <c r="G81" s="199">
        <v>13803</v>
      </c>
      <c r="H81" s="218">
        <v>20</v>
      </c>
      <c r="I81" s="218">
        <v>62.19</v>
      </c>
      <c r="J81" s="207">
        <f>PRODUCT(H81:I82)</f>
        <v>1243.8</v>
      </c>
    </row>
    <row r="82" spans="4:10" ht="48" thickBot="1" x14ac:dyDescent="0.3">
      <c r="D82" s="200"/>
      <c r="E82" s="13" t="s">
        <v>212</v>
      </c>
      <c r="F82" s="205"/>
      <c r="G82" s="200"/>
      <c r="H82" s="217"/>
      <c r="I82" s="217"/>
      <c r="J82" s="209"/>
    </row>
    <row r="83" spans="4:10" ht="16.5" thickBot="1" x14ac:dyDescent="0.3">
      <c r="D83" s="12" t="s">
        <v>175</v>
      </c>
      <c r="E83" s="8"/>
      <c r="F83" s="8"/>
      <c r="G83" s="4"/>
      <c r="H83" s="39"/>
      <c r="I83" s="39"/>
      <c r="J83" s="154"/>
    </row>
    <row r="84" spans="4:10" ht="15.75" x14ac:dyDescent="0.25">
      <c r="D84" s="119"/>
      <c r="E84" s="291" t="s">
        <v>213</v>
      </c>
      <c r="F84" s="204" t="s">
        <v>35</v>
      </c>
      <c r="G84" s="199">
        <v>13809</v>
      </c>
      <c r="H84" s="218">
        <v>17</v>
      </c>
      <c r="I84" s="218">
        <v>62.19</v>
      </c>
      <c r="J84" s="207">
        <f>PRODUCT(H84:I85)</f>
        <v>1057.23</v>
      </c>
    </row>
    <row r="85" spans="4:10" ht="16.5" thickBot="1" x14ac:dyDescent="0.3">
      <c r="D85" s="7" t="s">
        <v>214</v>
      </c>
      <c r="E85" s="312"/>
      <c r="F85" s="205"/>
      <c r="G85" s="200"/>
      <c r="H85" s="217"/>
      <c r="I85" s="217"/>
      <c r="J85" s="209"/>
    </row>
    <row r="86" spans="4:10" ht="16.5" thickBot="1" x14ac:dyDescent="0.3">
      <c r="D86" s="12" t="s">
        <v>215</v>
      </c>
      <c r="E86" s="8"/>
      <c r="F86" s="8"/>
      <c r="G86" s="4"/>
      <c r="H86" s="41"/>
      <c r="I86" s="41"/>
      <c r="J86" s="165"/>
    </row>
    <row r="87" spans="4:10" x14ac:dyDescent="0.25">
      <c r="D87" s="336" t="s">
        <v>216</v>
      </c>
      <c r="E87" s="352" t="s">
        <v>217</v>
      </c>
      <c r="F87" s="354" t="s">
        <v>166</v>
      </c>
      <c r="G87" s="336">
        <v>1000118604</v>
      </c>
      <c r="H87" s="218">
        <v>21</v>
      </c>
      <c r="I87" s="207">
        <v>31.1</v>
      </c>
      <c r="J87" s="207">
        <f>PRODUCT(H87:I88)</f>
        <v>653.1</v>
      </c>
    </row>
    <row r="88" spans="4:10" ht="15.75" thickBot="1" x14ac:dyDescent="0.3">
      <c r="D88" s="337"/>
      <c r="E88" s="353"/>
      <c r="F88" s="355"/>
      <c r="G88" s="337"/>
      <c r="H88" s="217"/>
      <c r="I88" s="209"/>
      <c r="J88" s="209"/>
    </row>
    <row r="89" spans="4:10" ht="16.5" thickBot="1" x14ac:dyDescent="0.3">
      <c r="D89" s="12" t="s">
        <v>218</v>
      </c>
      <c r="E89" s="8"/>
      <c r="F89" s="8"/>
      <c r="G89" s="4"/>
      <c r="H89" s="39"/>
      <c r="I89" s="39"/>
      <c r="J89" s="154"/>
    </row>
    <row r="90" spans="4:10" ht="32.25" thickBot="1" x14ac:dyDescent="0.3">
      <c r="D90" s="7" t="s">
        <v>219</v>
      </c>
      <c r="E90" s="13" t="s">
        <v>192</v>
      </c>
      <c r="F90" s="8" t="s">
        <v>193</v>
      </c>
      <c r="G90" s="4">
        <v>4462</v>
      </c>
      <c r="H90" s="82">
        <v>5</v>
      </c>
      <c r="I90" s="153">
        <v>62.1</v>
      </c>
      <c r="J90" s="153">
        <f>PRODUCT(H90:I90)</f>
        <v>310.5</v>
      </c>
    </row>
    <row r="91" spans="4:10" ht="16.5" thickBot="1" x14ac:dyDescent="0.3">
      <c r="D91" s="12" t="s">
        <v>220</v>
      </c>
      <c r="E91" s="8"/>
      <c r="F91" s="8"/>
      <c r="G91" s="4"/>
      <c r="H91" s="39"/>
      <c r="I91" s="39"/>
      <c r="J91" s="154"/>
    </row>
    <row r="92" spans="4:10" ht="63.75" thickBot="1" x14ac:dyDescent="0.3">
      <c r="D92" s="7" t="s">
        <v>221</v>
      </c>
      <c r="E92" s="13" t="s">
        <v>222</v>
      </c>
      <c r="F92" s="8" t="s">
        <v>166</v>
      </c>
      <c r="G92" s="4">
        <v>1000119012</v>
      </c>
      <c r="H92" s="82">
        <v>21</v>
      </c>
      <c r="I92" s="82">
        <v>62.19</v>
      </c>
      <c r="J92" s="153">
        <f>PRODUCT(H92:I92)</f>
        <v>1305.99</v>
      </c>
    </row>
    <row r="93" spans="4:10" ht="16.5" thickBot="1" x14ac:dyDescent="0.3">
      <c r="D93" s="12" t="s">
        <v>223</v>
      </c>
      <c r="E93" s="8"/>
      <c r="F93" s="8"/>
      <c r="G93" s="4"/>
      <c r="H93" s="41"/>
      <c r="I93" s="41"/>
      <c r="J93" s="165"/>
    </row>
    <row r="94" spans="4:10" ht="15.75" x14ac:dyDescent="0.25">
      <c r="D94" s="119"/>
      <c r="E94" s="291" t="s">
        <v>224</v>
      </c>
      <c r="F94" s="204" t="s">
        <v>35</v>
      </c>
      <c r="G94" s="199">
        <v>13913</v>
      </c>
      <c r="H94" s="218">
        <v>19</v>
      </c>
      <c r="I94" s="218">
        <v>62.19</v>
      </c>
      <c r="J94" s="207">
        <f>PRODUCT(H94:I95)</f>
        <v>1181.6099999999999</v>
      </c>
    </row>
    <row r="95" spans="4:10" ht="16.5" thickBot="1" x14ac:dyDescent="0.3">
      <c r="D95" s="7" t="s">
        <v>225</v>
      </c>
      <c r="E95" s="312"/>
      <c r="F95" s="205"/>
      <c r="G95" s="200"/>
      <c r="H95" s="217"/>
      <c r="I95" s="217"/>
      <c r="J95" s="209"/>
    </row>
    <row r="96" spans="4:10" ht="15.75" x14ac:dyDescent="0.25">
      <c r="D96" s="2" t="s">
        <v>36</v>
      </c>
      <c r="J96" s="164"/>
    </row>
    <row r="97" spans="4:12" ht="15.75" x14ac:dyDescent="0.25">
      <c r="D97" s="2" t="s">
        <v>226</v>
      </c>
      <c r="J97" s="164"/>
    </row>
    <row r="98" spans="4:12" ht="21" x14ac:dyDescent="0.35">
      <c r="D98" s="10"/>
      <c r="J98" s="164"/>
      <c r="L98" s="193">
        <f>SUM(J64:J95)</f>
        <v>23459.15</v>
      </c>
    </row>
    <row r="99" spans="4:12" ht="15.75" x14ac:dyDescent="0.25">
      <c r="D99" s="10"/>
      <c r="J99" s="164"/>
    </row>
    <row r="100" spans="4:12" ht="15.75" x14ac:dyDescent="0.25">
      <c r="D100" s="10"/>
      <c r="J100" s="164"/>
    </row>
    <row r="101" spans="4:12" ht="15.75" x14ac:dyDescent="0.25">
      <c r="D101" s="23" t="s">
        <v>0</v>
      </c>
      <c r="J101" s="164"/>
    </row>
    <row r="102" spans="4:12" ht="15.75" x14ac:dyDescent="0.25">
      <c r="D102" s="23" t="s">
        <v>1</v>
      </c>
      <c r="J102" s="164"/>
    </row>
    <row r="103" spans="4:12" ht="15.75" x14ac:dyDescent="0.25">
      <c r="D103" s="25"/>
      <c r="J103" s="164"/>
    </row>
    <row r="104" spans="4:12" ht="15.75" x14ac:dyDescent="0.25">
      <c r="D104" s="25" t="s">
        <v>227</v>
      </c>
      <c r="J104" s="164"/>
    </row>
    <row r="105" spans="4:12" ht="16.5" thickBot="1" x14ac:dyDescent="0.3">
      <c r="D105" s="10"/>
      <c r="J105" s="164"/>
    </row>
    <row r="106" spans="4:12" ht="16.5" thickBot="1" x14ac:dyDescent="0.3">
      <c r="D106" s="26" t="s">
        <v>3</v>
      </c>
      <c r="E106" s="314" t="s">
        <v>4</v>
      </c>
      <c r="F106" s="204" t="s">
        <v>5</v>
      </c>
      <c r="G106" s="199" t="s">
        <v>6</v>
      </c>
      <c r="H106" s="239" t="s">
        <v>7</v>
      </c>
      <c r="I106" s="239" t="s">
        <v>8</v>
      </c>
      <c r="J106" s="219" t="s">
        <v>9</v>
      </c>
    </row>
    <row r="107" spans="4:12" ht="16.5" thickBot="1" x14ac:dyDescent="0.3">
      <c r="D107" s="121" t="s">
        <v>228</v>
      </c>
      <c r="E107" s="316"/>
      <c r="F107" s="205"/>
      <c r="G107" s="200"/>
      <c r="H107" s="240"/>
      <c r="I107" s="240"/>
      <c r="J107" s="220"/>
    </row>
    <row r="108" spans="4:12" ht="79.5" thickBot="1" x14ac:dyDescent="0.3">
      <c r="D108" s="127" t="s">
        <v>229</v>
      </c>
      <c r="E108" s="27" t="s">
        <v>197</v>
      </c>
      <c r="F108" s="30" t="s">
        <v>151</v>
      </c>
      <c r="G108" s="4">
        <v>6745</v>
      </c>
      <c r="H108" s="82">
        <v>0</v>
      </c>
      <c r="I108" s="153">
        <v>75</v>
      </c>
      <c r="J108" s="153"/>
    </row>
    <row r="109" spans="4:12" ht="16.5" thickBot="1" x14ac:dyDescent="0.3">
      <c r="D109" s="121" t="s">
        <v>198</v>
      </c>
      <c r="E109" s="8"/>
      <c r="F109" s="8"/>
      <c r="G109" s="4"/>
      <c r="H109" s="41"/>
      <c r="I109" s="41"/>
      <c r="J109" s="165"/>
    </row>
    <row r="110" spans="4:12" ht="15.75" x14ac:dyDescent="0.25">
      <c r="D110" s="119"/>
      <c r="E110" s="291" t="s">
        <v>154</v>
      </c>
      <c r="F110" s="314" t="s">
        <v>151</v>
      </c>
      <c r="G110" s="199">
        <v>6746</v>
      </c>
      <c r="H110" s="218">
        <v>0</v>
      </c>
      <c r="I110" s="207">
        <v>57</v>
      </c>
      <c r="J110" s="207"/>
    </row>
    <row r="111" spans="4:12" ht="16.5" thickBot="1" x14ac:dyDescent="0.3">
      <c r="D111" s="7" t="s">
        <v>230</v>
      </c>
      <c r="E111" s="312"/>
      <c r="F111" s="316"/>
      <c r="G111" s="200"/>
      <c r="H111" s="217"/>
      <c r="I111" s="209"/>
      <c r="J111" s="209"/>
    </row>
    <row r="112" spans="4:12" ht="16.5" thickBot="1" x14ac:dyDescent="0.3">
      <c r="D112" s="121" t="s">
        <v>118</v>
      </c>
      <c r="E112" s="8"/>
      <c r="F112" s="8"/>
      <c r="G112" s="4"/>
      <c r="H112" s="41"/>
      <c r="I112" s="41"/>
      <c r="J112" s="165"/>
    </row>
    <row r="113" spans="4:10" x14ac:dyDescent="0.25">
      <c r="D113" s="332" t="s">
        <v>231</v>
      </c>
      <c r="E113" s="334" t="s">
        <v>202</v>
      </c>
      <c r="F113" s="204" t="s">
        <v>166</v>
      </c>
      <c r="G113" s="199">
        <v>1000118496</v>
      </c>
      <c r="H113" s="218">
        <v>0</v>
      </c>
      <c r="I113" s="207">
        <v>33.1</v>
      </c>
      <c r="J113" s="207"/>
    </row>
    <row r="114" spans="4:10" ht="15.75" thickBot="1" x14ac:dyDescent="0.3">
      <c r="D114" s="333"/>
      <c r="E114" s="335"/>
      <c r="F114" s="205"/>
      <c r="G114" s="200"/>
      <c r="H114" s="217"/>
      <c r="I114" s="209"/>
      <c r="J114" s="209"/>
    </row>
    <row r="115" spans="4:10" ht="16.5" thickBot="1" x14ac:dyDescent="0.3">
      <c r="D115" s="121" t="s">
        <v>119</v>
      </c>
      <c r="E115" s="8"/>
      <c r="F115" s="8"/>
      <c r="G115" s="4"/>
      <c r="H115" s="41"/>
      <c r="I115" s="41"/>
      <c r="J115" s="165"/>
    </row>
    <row r="116" spans="4:10" ht="111" thickBot="1" x14ac:dyDescent="0.3">
      <c r="D116" s="7" t="s">
        <v>232</v>
      </c>
      <c r="E116" s="29" t="s">
        <v>121</v>
      </c>
      <c r="F116" s="30" t="s">
        <v>35</v>
      </c>
      <c r="G116" s="4">
        <v>13801</v>
      </c>
      <c r="H116" s="74">
        <v>0</v>
      </c>
      <c r="I116" s="74">
        <v>33.1</v>
      </c>
      <c r="J116" s="163"/>
    </row>
    <row r="117" spans="4:10" ht="16.5" thickBot="1" x14ac:dyDescent="0.3">
      <c r="D117" s="121" t="s">
        <v>26</v>
      </c>
      <c r="E117" s="8"/>
      <c r="F117" s="8"/>
      <c r="G117" s="4"/>
      <c r="H117" s="39"/>
      <c r="I117" s="39"/>
      <c r="J117" s="154"/>
    </row>
    <row r="118" spans="4:10" x14ac:dyDescent="0.25">
      <c r="D118" s="199" t="s">
        <v>233</v>
      </c>
      <c r="E118" s="330" t="s">
        <v>234</v>
      </c>
      <c r="F118" s="204" t="s">
        <v>166</v>
      </c>
      <c r="G118" s="199">
        <v>1000118469</v>
      </c>
      <c r="H118" s="218">
        <v>91</v>
      </c>
      <c r="I118" s="218">
        <v>99.31</v>
      </c>
      <c r="J118" s="207">
        <f>PRODUCT(H118:I119)</f>
        <v>9037.2100000000009</v>
      </c>
    </row>
    <row r="119" spans="4:10" ht="15.75" thickBot="1" x14ac:dyDescent="0.3">
      <c r="D119" s="200"/>
      <c r="E119" s="331"/>
      <c r="F119" s="205"/>
      <c r="G119" s="200"/>
      <c r="H119" s="217"/>
      <c r="I119" s="217"/>
      <c r="J119" s="209"/>
    </row>
    <row r="120" spans="4:10" ht="16.5" thickBot="1" x14ac:dyDescent="0.3">
      <c r="D120" s="121" t="s">
        <v>17</v>
      </c>
      <c r="E120" s="8"/>
      <c r="F120" s="8"/>
      <c r="G120" s="4"/>
      <c r="H120" s="39"/>
      <c r="I120" s="39"/>
      <c r="J120" s="154"/>
    </row>
    <row r="121" spans="4:10" ht="79.5" thickBot="1" x14ac:dyDescent="0.3">
      <c r="D121" s="7" t="s">
        <v>235</v>
      </c>
      <c r="E121" s="15" t="s">
        <v>236</v>
      </c>
      <c r="F121" s="30" t="s">
        <v>35</v>
      </c>
      <c r="G121" s="4">
        <v>14007</v>
      </c>
      <c r="H121" s="82">
        <v>20</v>
      </c>
      <c r="I121" s="82">
        <v>132.41999999999999</v>
      </c>
      <c r="J121" s="153">
        <f>PRODUCT(H121:I121)</f>
        <v>2648.3999999999996</v>
      </c>
    </row>
    <row r="122" spans="4:10" ht="16.5" thickBot="1" x14ac:dyDescent="0.3">
      <c r="D122" s="121" t="s">
        <v>237</v>
      </c>
      <c r="E122" s="8"/>
      <c r="F122" s="8"/>
      <c r="G122" s="4"/>
      <c r="H122" s="41"/>
      <c r="I122" s="41"/>
      <c r="J122" s="165"/>
    </row>
    <row r="123" spans="4:10" x14ac:dyDescent="0.25">
      <c r="D123" s="199" t="s">
        <v>238</v>
      </c>
      <c r="E123" s="308" t="s">
        <v>239</v>
      </c>
      <c r="F123" s="204" t="s">
        <v>35</v>
      </c>
      <c r="G123" s="199">
        <v>13726</v>
      </c>
      <c r="H123" s="218">
        <v>5</v>
      </c>
      <c r="I123" s="218">
        <v>66.209999999999994</v>
      </c>
      <c r="J123" s="207">
        <f>PRODUCT(H123:I124)</f>
        <v>331.04999999999995</v>
      </c>
    </row>
    <row r="124" spans="4:10" ht="15.75" thickBot="1" x14ac:dyDescent="0.3">
      <c r="D124" s="200"/>
      <c r="E124" s="310"/>
      <c r="F124" s="205"/>
      <c r="G124" s="200"/>
      <c r="H124" s="217"/>
      <c r="I124" s="217"/>
      <c r="J124" s="209"/>
    </row>
    <row r="125" spans="4:10" ht="16.5" thickBot="1" x14ac:dyDescent="0.3">
      <c r="D125" s="121" t="s">
        <v>240</v>
      </c>
      <c r="E125" s="8"/>
      <c r="F125" s="8"/>
      <c r="G125" s="4"/>
      <c r="H125" s="39"/>
      <c r="I125" s="39"/>
      <c r="J125" s="154"/>
    </row>
    <row r="126" spans="4:10" ht="15.75" x14ac:dyDescent="0.25">
      <c r="D126" s="126"/>
      <c r="E126" s="204" t="s">
        <v>306</v>
      </c>
      <c r="F126" s="314" t="s">
        <v>35</v>
      </c>
      <c r="G126" s="199">
        <v>13208</v>
      </c>
      <c r="H126" s="218">
        <v>6</v>
      </c>
      <c r="I126" s="218">
        <v>64.290000000000006</v>
      </c>
      <c r="J126" s="207">
        <f>PRODUCT(H126:I127)</f>
        <v>385.74</v>
      </c>
    </row>
    <row r="127" spans="4:10" ht="16.5" thickBot="1" x14ac:dyDescent="0.3">
      <c r="D127" s="7" t="s">
        <v>305</v>
      </c>
      <c r="E127" s="205"/>
      <c r="F127" s="316"/>
      <c r="G127" s="200"/>
      <c r="H127" s="217"/>
      <c r="I127" s="217"/>
      <c r="J127" s="209"/>
    </row>
    <row r="128" spans="4:10" ht="16.5" thickBot="1" x14ac:dyDescent="0.3">
      <c r="D128" s="121" t="s">
        <v>241</v>
      </c>
      <c r="E128" s="8"/>
      <c r="F128" s="8"/>
      <c r="G128" s="4"/>
      <c r="H128" s="39"/>
      <c r="I128" s="39"/>
      <c r="J128" s="154"/>
    </row>
    <row r="129" spans="4:10" ht="15.75" x14ac:dyDescent="0.25">
      <c r="D129" s="119"/>
      <c r="E129" s="330" t="s">
        <v>242</v>
      </c>
      <c r="F129" s="204" t="s">
        <v>29</v>
      </c>
      <c r="G129" s="199">
        <v>1111019022</v>
      </c>
      <c r="H129" s="218">
        <v>5</v>
      </c>
      <c r="I129" s="207">
        <v>64</v>
      </c>
      <c r="J129" s="207">
        <f>PRODUCT(H129:I130)</f>
        <v>320</v>
      </c>
    </row>
    <row r="130" spans="4:10" ht="16.5" thickBot="1" x14ac:dyDescent="0.3">
      <c r="D130" s="7" t="s">
        <v>243</v>
      </c>
      <c r="E130" s="331"/>
      <c r="F130" s="205"/>
      <c r="G130" s="200"/>
      <c r="H130" s="217"/>
      <c r="I130" s="209"/>
      <c r="J130" s="209"/>
    </row>
    <row r="131" spans="4:10" ht="16.5" thickBot="1" x14ac:dyDescent="0.3">
      <c r="D131" s="121" t="s">
        <v>172</v>
      </c>
      <c r="E131" s="8"/>
      <c r="F131" s="8"/>
      <c r="G131" s="4"/>
      <c r="H131" s="39"/>
      <c r="I131" s="39"/>
      <c r="J131" s="154"/>
    </row>
    <row r="132" spans="4:10" ht="32.25" thickBot="1" x14ac:dyDescent="0.3">
      <c r="D132" s="7" t="s">
        <v>244</v>
      </c>
      <c r="E132" s="15" t="s">
        <v>245</v>
      </c>
      <c r="F132" s="45" t="s">
        <v>35</v>
      </c>
      <c r="G132" s="4">
        <v>13815</v>
      </c>
      <c r="H132" s="74">
        <v>0</v>
      </c>
      <c r="I132" s="74">
        <v>66.209999999999994</v>
      </c>
      <c r="J132" s="163"/>
    </row>
    <row r="133" spans="4:10" ht="16.5" thickBot="1" x14ac:dyDescent="0.3">
      <c r="D133" s="121" t="s">
        <v>175</v>
      </c>
      <c r="E133" s="8"/>
      <c r="F133" s="8"/>
      <c r="G133" s="4"/>
      <c r="H133" s="39"/>
      <c r="I133" s="39"/>
      <c r="J133" s="154"/>
    </row>
    <row r="134" spans="4:10" ht="48" thickBot="1" x14ac:dyDescent="0.3">
      <c r="D134" s="127" t="s">
        <v>246</v>
      </c>
      <c r="E134" s="15" t="s">
        <v>177</v>
      </c>
      <c r="F134" s="30" t="s">
        <v>35</v>
      </c>
      <c r="G134" s="4">
        <v>14155</v>
      </c>
      <c r="H134" s="82">
        <v>0</v>
      </c>
      <c r="I134" s="82">
        <v>67.260000000000005</v>
      </c>
      <c r="J134" s="153"/>
    </row>
    <row r="135" spans="4:10" ht="16.5" thickBot="1" x14ac:dyDescent="0.3">
      <c r="D135" s="121" t="s">
        <v>247</v>
      </c>
      <c r="E135" s="8"/>
      <c r="F135" s="8"/>
      <c r="G135" s="4"/>
      <c r="H135" s="41"/>
      <c r="I135" s="41"/>
      <c r="J135" s="165"/>
    </row>
    <row r="136" spans="4:10" ht="79.5" thickBot="1" x14ac:dyDescent="0.3">
      <c r="D136" s="7" t="s">
        <v>248</v>
      </c>
      <c r="E136" s="27" t="s">
        <v>249</v>
      </c>
      <c r="F136" s="4" t="s">
        <v>166</v>
      </c>
      <c r="G136" s="4">
        <v>1000118606</v>
      </c>
      <c r="H136" s="82">
        <v>3</v>
      </c>
      <c r="I136" s="153">
        <v>33.1</v>
      </c>
      <c r="J136" s="153">
        <f>PRODUCT(H136:I136)</f>
        <v>99.300000000000011</v>
      </c>
    </row>
    <row r="137" spans="4:10" ht="16.5" thickBot="1" x14ac:dyDescent="0.3">
      <c r="D137" s="121" t="s">
        <v>218</v>
      </c>
      <c r="E137" s="8"/>
      <c r="F137" s="8"/>
      <c r="G137" s="4"/>
      <c r="H137" s="39"/>
      <c r="I137" s="39"/>
      <c r="J137" s="154"/>
    </row>
    <row r="138" spans="4:10" ht="32.25" thickBot="1" x14ac:dyDescent="0.3">
      <c r="D138" s="7" t="s">
        <v>250</v>
      </c>
      <c r="E138" s="28" t="s">
        <v>251</v>
      </c>
      <c r="F138" s="30" t="s">
        <v>193</v>
      </c>
      <c r="G138" s="4">
        <v>4463</v>
      </c>
      <c r="H138" s="74">
        <v>0</v>
      </c>
      <c r="I138" s="129">
        <v>66.2</v>
      </c>
      <c r="J138" s="163"/>
    </row>
    <row r="139" spans="4:10" ht="16.5" thickBot="1" x14ac:dyDescent="0.3">
      <c r="D139" s="121" t="s">
        <v>220</v>
      </c>
      <c r="E139" s="8"/>
      <c r="F139" s="8"/>
      <c r="G139" s="13"/>
      <c r="H139" s="39"/>
      <c r="I139" s="39"/>
      <c r="J139" s="154"/>
    </row>
    <row r="140" spans="4:10" x14ac:dyDescent="0.25">
      <c r="D140" s="356" t="s">
        <v>252</v>
      </c>
      <c r="E140" s="330" t="s">
        <v>253</v>
      </c>
      <c r="F140" s="314" t="s">
        <v>166</v>
      </c>
      <c r="G140" s="199">
        <v>1000119020</v>
      </c>
      <c r="H140" s="218">
        <v>21</v>
      </c>
      <c r="I140" s="218">
        <v>66.209999999999994</v>
      </c>
      <c r="J140" s="207">
        <f>PRODUCT(H140:I142)</f>
        <v>1390.4099999999999</v>
      </c>
    </row>
    <row r="141" spans="4:10" x14ac:dyDescent="0.25">
      <c r="D141" s="357"/>
      <c r="E141" s="359"/>
      <c r="F141" s="315"/>
      <c r="G141" s="313"/>
      <c r="H141" s="224"/>
      <c r="I141" s="224"/>
      <c r="J141" s="295"/>
    </row>
    <row r="142" spans="4:10" ht="15.75" thickBot="1" x14ac:dyDescent="0.3">
      <c r="D142" s="358"/>
      <c r="E142" s="331"/>
      <c r="F142" s="316"/>
      <c r="G142" s="200"/>
      <c r="H142" s="217"/>
      <c r="I142" s="217"/>
      <c r="J142" s="209"/>
    </row>
    <row r="143" spans="4:10" ht="16.5" thickBot="1" x14ac:dyDescent="0.3">
      <c r="D143" s="121" t="s">
        <v>254</v>
      </c>
      <c r="E143" s="30"/>
      <c r="F143" s="30"/>
      <c r="G143" s="13"/>
      <c r="H143" s="39"/>
      <c r="I143" s="39"/>
      <c r="J143" s="154"/>
    </row>
    <row r="144" spans="4:10" ht="95.25" thickBot="1" x14ac:dyDescent="0.3">
      <c r="D144" s="7" t="s">
        <v>255</v>
      </c>
      <c r="E144" s="28" t="s">
        <v>224</v>
      </c>
      <c r="F144" s="30" t="s">
        <v>35</v>
      </c>
      <c r="G144" s="4">
        <v>13915</v>
      </c>
      <c r="H144" s="74">
        <v>0</v>
      </c>
      <c r="I144" s="74">
        <v>66.209999999999994</v>
      </c>
      <c r="J144" s="163"/>
    </row>
    <row r="145" spans="4:12" ht="15.75" x14ac:dyDescent="0.25">
      <c r="D145" s="31" t="s">
        <v>36</v>
      </c>
      <c r="J145" s="164"/>
    </row>
    <row r="146" spans="4:12" ht="15.75" x14ac:dyDescent="0.25">
      <c r="D146" s="31"/>
      <c r="J146" s="164"/>
    </row>
    <row r="147" spans="4:12" ht="21" x14ac:dyDescent="0.35">
      <c r="D147" s="31"/>
      <c r="J147" s="164"/>
      <c r="L147" s="193">
        <f>SUM(J108:J144)</f>
        <v>14212.109999999999</v>
      </c>
    </row>
    <row r="148" spans="4:12" ht="15.75" x14ac:dyDescent="0.25">
      <c r="D148" s="31"/>
      <c r="J148" s="164"/>
    </row>
    <row r="149" spans="4:12" ht="15.75" x14ac:dyDescent="0.25">
      <c r="D149" s="10"/>
      <c r="J149" s="164"/>
    </row>
    <row r="150" spans="4:12" ht="15.75" x14ac:dyDescent="0.25">
      <c r="D150" s="1" t="s">
        <v>0</v>
      </c>
      <c r="J150" s="164"/>
    </row>
    <row r="151" spans="4:12" ht="15.75" x14ac:dyDescent="0.25">
      <c r="D151" s="1" t="s">
        <v>1</v>
      </c>
      <c r="J151" s="164"/>
    </row>
    <row r="152" spans="4:12" ht="15.75" x14ac:dyDescent="0.25">
      <c r="D152" s="2"/>
      <c r="J152" s="164"/>
    </row>
    <row r="153" spans="4:12" ht="15.75" x14ac:dyDescent="0.25">
      <c r="D153" s="2" t="s">
        <v>256</v>
      </c>
      <c r="J153" s="164"/>
    </row>
    <row r="154" spans="4:12" ht="16.5" thickBot="1" x14ac:dyDescent="0.3">
      <c r="D154" s="2"/>
      <c r="J154" s="164"/>
    </row>
    <row r="155" spans="4:12" ht="16.5" thickBot="1" x14ac:dyDescent="0.3">
      <c r="D155" s="11" t="s">
        <v>3</v>
      </c>
      <c r="E155" s="308" t="s">
        <v>4</v>
      </c>
      <c r="F155" s="204" t="s">
        <v>5</v>
      </c>
      <c r="G155" s="199"/>
      <c r="H155" s="239" t="s">
        <v>7</v>
      </c>
      <c r="I155" s="239" t="s">
        <v>8</v>
      </c>
      <c r="J155" s="219" t="s">
        <v>9</v>
      </c>
    </row>
    <row r="156" spans="4:12" ht="16.5" thickBot="1" x14ac:dyDescent="0.3">
      <c r="D156" s="12" t="s">
        <v>148</v>
      </c>
      <c r="E156" s="310"/>
      <c r="F156" s="205"/>
      <c r="G156" s="200"/>
      <c r="H156" s="240"/>
      <c r="I156" s="240"/>
      <c r="J156" s="220"/>
    </row>
    <row r="157" spans="4:12" ht="15.6" customHeight="1" x14ac:dyDescent="0.25">
      <c r="D157" s="344" t="s">
        <v>257</v>
      </c>
      <c r="E157" s="291" t="s">
        <v>197</v>
      </c>
      <c r="F157" s="204" t="s">
        <v>151</v>
      </c>
      <c r="G157" s="199">
        <v>5053</v>
      </c>
      <c r="H157" s="218">
        <v>19</v>
      </c>
      <c r="I157" s="207">
        <v>75</v>
      </c>
      <c r="J157" s="207">
        <f>PRODUCT(H157:I161)</f>
        <v>1425</v>
      </c>
    </row>
    <row r="158" spans="4:12" x14ac:dyDescent="0.25">
      <c r="D158" s="345"/>
      <c r="E158" s="311"/>
      <c r="F158" s="273"/>
      <c r="G158" s="313"/>
      <c r="H158" s="224"/>
      <c r="I158" s="295"/>
      <c r="J158" s="295"/>
    </row>
    <row r="159" spans="4:12" x14ac:dyDescent="0.25">
      <c r="D159" s="345"/>
      <c r="E159" s="311"/>
      <c r="F159" s="273"/>
      <c r="G159" s="313"/>
      <c r="H159" s="224"/>
      <c r="I159" s="295"/>
      <c r="J159" s="295"/>
    </row>
    <row r="160" spans="4:12" x14ac:dyDescent="0.25">
      <c r="D160" s="345"/>
      <c r="E160" s="311"/>
      <c r="F160" s="273"/>
      <c r="G160" s="313"/>
      <c r="H160" s="224"/>
      <c r="I160" s="295"/>
      <c r="J160" s="295"/>
    </row>
    <row r="161" spans="4:10" ht="15.75" thickBot="1" x14ac:dyDescent="0.3">
      <c r="D161" s="346"/>
      <c r="E161" s="312"/>
      <c r="F161" s="205"/>
      <c r="G161" s="200"/>
      <c r="H161" s="217"/>
      <c r="I161" s="209"/>
      <c r="J161" s="209"/>
    </row>
    <row r="162" spans="4:10" ht="16.5" thickBot="1" x14ac:dyDescent="0.3">
      <c r="D162" s="12" t="s">
        <v>198</v>
      </c>
      <c r="E162" s="15"/>
      <c r="F162" s="8"/>
      <c r="G162" s="4"/>
      <c r="H162" s="41"/>
      <c r="I162" s="41"/>
      <c r="J162" s="165"/>
    </row>
    <row r="163" spans="4:10" ht="15.6" customHeight="1" x14ac:dyDescent="0.25">
      <c r="D163" s="349" t="s">
        <v>258</v>
      </c>
      <c r="E163" s="308" t="s">
        <v>154</v>
      </c>
      <c r="F163" s="204" t="s">
        <v>151</v>
      </c>
      <c r="G163" s="204">
        <v>5053</v>
      </c>
      <c r="H163" s="218">
        <v>25</v>
      </c>
      <c r="I163" s="207">
        <v>68</v>
      </c>
      <c r="J163" s="207">
        <f>PRODUCT(H163:I166)</f>
        <v>1700</v>
      </c>
    </row>
    <row r="164" spans="4:10" ht="15.6" customHeight="1" x14ac:dyDescent="0.25">
      <c r="D164" s="351"/>
      <c r="E164" s="309"/>
      <c r="F164" s="273"/>
      <c r="G164" s="273"/>
      <c r="H164" s="224"/>
      <c r="I164" s="295"/>
      <c r="J164" s="295"/>
    </row>
    <row r="165" spans="4:10" ht="14.45" customHeight="1" x14ac:dyDescent="0.25">
      <c r="D165" s="351"/>
      <c r="E165" s="309"/>
      <c r="F165" s="273"/>
      <c r="G165" s="273"/>
      <c r="H165" s="224"/>
      <c r="I165" s="295"/>
      <c r="J165" s="295"/>
    </row>
    <row r="166" spans="4:10" ht="15.6" customHeight="1" thickBot="1" x14ac:dyDescent="0.3">
      <c r="D166" s="350"/>
      <c r="E166" s="310"/>
      <c r="F166" s="205"/>
      <c r="G166" s="205"/>
      <c r="H166" s="217"/>
      <c r="I166" s="209"/>
      <c r="J166" s="209"/>
    </row>
    <row r="167" spans="4:10" ht="16.5" thickBot="1" x14ac:dyDescent="0.3">
      <c r="D167" s="12" t="s">
        <v>201</v>
      </c>
      <c r="E167" s="116"/>
      <c r="F167" s="7"/>
      <c r="G167" s="7"/>
      <c r="H167" s="41"/>
      <c r="I167" s="41"/>
      <c r="J167" s="165"/>
    </row>
    <row r="168" spans="4:10" ht="15.6" customHeight="1" x14ac:dyDescent="0.25">
      <c r="D168" s="349" t="s">
        <v>259</v>
      </c>
      <c r="E168" s="308" t="s">
        <v>260</v>
      </c>
      <c r="F168" s="204" t="s">
        <v>261</v>
      </c>
      <c r="G168" s="199">
        <v>1111014089</v>
      </c>
      <c r="H168" s="218">
        <v>19</v>
      </c>
      <c r="I168" s="218">
        <v>33.630000000000003</v>
      </c>
      <c r="J168" s="207">
        <f>PRODUCT(H168:I170)</f>
        <v>638.97</v>
      </c>
    </row>
    <row r="169" spans="4:10" ht="15.6" customHeight="1" x14ac:dyDescent="0.25">
      <c r="D169" s="351"/>
      <c r="E169" s="309"/>
      <c r="F169" s="273"/>
      <c r="G169" s="313"/>
      <c r="H169" s="224"/>
      <c r="I169" s="224"/>
      <c r="J169" s="295"/>
    </row>
    <row r="170" spans="4:10" ht="15.75" thickBot="1" x14ac:dyDescent="0.3">
      <c r="D170" s="350"/>
      <c r="E170" s="310"/>
      <c r="F170" s="205"/>
      <c r="G170" s="200"/>
      <c r="H170" s="217"/>
      <c r="I170" s="217"/>
      <c r="J170" s="209"/>
    </row>
    <row r="171" spans="4:10" ht="16.5" thickBot="1" x14ac:dyDescent="0.3">
      <c r="D171" s="12" t="s">
        <v>119</v>
      </c>
      <c r="E171" s="15"/>
      <c r="F171" s="8"/>
      <c r="G171" s="4"/>
      <c r="H171" s="41"/>
      <c r="I171" s="41"/>
      <c r="J171" s="165"/>
    </row>
    <row r="172" spans="4:10" ht="15.6" customHeight="1" x14ac:dyDescent="0.25">
      <c r="D172" s="349" t="s">
        <v>262</v>
      </c>
      <c r="E172" s="308" t="s">
        <v>263</v>
      </c>
      <c r="F172" s="204" t="s">
        <v>35</v>
      </c>
      <c r="G172" s="199">
        <v>5240</v>
      </c>
      <c r="H172" s="218">
        <v>14</v>
      </c>
      <c r="I172" s="218">
        <v>33.630000000000003</v>
      </c>
      <c r="J172" s="207">
        <f>PRODUCT(H172:I173)</f>
        <v>470.82000000000005</v>
      </c>
    </row>
    <row r="173" spans="4:10" ht="15.75" thickBot="1" x14ac:dyDescent="0.3">
      <c r="D173" s="350"/>
      <c r="E173" s="310"/>
      <c r="F173" s="205"/>
      <c r="G173" s="200"/>
      <c r="H173" s="217"/>
      <c r="I173" s="217"/>
      <c r="J173" s="209"/>
    </row>
    <row r="174" spans="4:10" ht="16.5" thickBot="1" x14ac:dyDescent="0.3">
      <c r="D174" s="12" t="s">
        <v>264</v>
      </c>
      <c r="E174" s="15"/>
      <c r="F174" s="8"/>
      <c r="G174" s="4"/>
      <c r="H174" s="41"/>
      <c r="I174" s="41"/>
      <c r="J174" s="165"/>
    </row>
    <row r="175" spans="4:10" ht="48" thickBot="1" x14ac:dyDescent="0.3">
      <c r="D175" s="124" t="s">
        <v>265</v>
      </c>
      <c r="E175" s="21" t="s">
        <v>266</v>
      </c>
      <c r="F175" s="8"/>
      <c r="G175" s="4">
        <v>1000118471</v>
      </c>
      <c r="H175" s="39">
        <v>99</v>
      </c>
      <c r="I175" s="39">
        <v>100.89</v>
      </c>
      <c r="J175" s="154">
        <f>PRODUCT(H175:I175)</f>
        <v>9988.11</v>
      </c>
    </row>
    <row r="176" spans="4:10" ht="16.5" thickBot="1" x14ac:dyDescent="0.3">
      <c r="D176" s="12" t="s">
        <v>17</v>
      </c>
      <c r="E176" s="15"/>
      <c r="F176" s="8"/>
      <c r="G176" s="4"/>
      <c r="H176" s="39"/>
      <c r="I176" s="39"/>
      <c r="J176" s="154"/>
    </row>
    <row r="177" spans="4:10" ht="111" thickBot="1" x14ac:dyDescent="0.3">
      <c r="D177" s="7" t="s">
        <v>267</v>
      </c>
      <c r="E177" s="15" t="s">
        <v>268</v>
      </c>
      <c r="F177" s="8" t="s">
        <v>35</v>
      </c>
      <c r="G177" s="4">
        <v>5292</v>
      </c>
      <c r="H177" s="74">
        <v>19</v>
      </c>
      <c r="I177" s="74">
        <v>134.52000000000001</v>
      </c>
      <c r="J177" s="163">
        <f>PRODUCT(H177:I177)</f>
        <v>2555.88</v>
      </c>
    </row>
    <row r="178" spans="4:10" ht="16.5" thickBot="1" x14ac:dyDescent="0.3">
      <c r="D178" s="12" t="s">
        <v>237</v>
      </c>
      <c r="E178" s="15"/>
      <c r="F178" s="8"/>
      <c r="G178" s="4"/>
      <c r="H178" s="41"/>
      <c r="I178" s="41"/>
      <c r="J178" s="165"/>
    </row>
    <row r="179" spans="4:10" ht="15.6" customHeight="1" x14ac:dyDescent="0.25">
      <c r="D179" s="349" t="s">
        <v>269</v>
      </c>
      <c r="E179" s="308" t="s">
        <v>270</v>
      </c>
      <c r="F179" s="199" t="s">
        <v>166</v>
      </c>
      <c r="G179" s="199">
        <v>1000118592</v>
      </c>
      <c r="H179" s="218">
        <v>17</v>
      </c>
      <c r="I179" s="218">
        <v>66.209999999999994</v>
      </c>
      <c r="J179" s="207">
        <f>PRODUCT(H179:I180)</f>
        <v>1125.57</v>
      </c>
    </row>
    <row r="180" spans="4:10" ht="15.75" thickBot="1" x14ac:dyDescent="0.3">
      <c r="D180" s="350"/>
      <c r="E180" s="310"/>
      <c r="F180" s="200"/>
      <c r="G180" s="200"/>
      <c r="H180" s="217"/>
      <c r="I180" s="217"/>
      <c r="J180" s="209"/>
    </row>
    <row r="181" spans="4:10" ht="16.5" thickBot="1" x14ac:dyDescent="0.3">
      <c r="D181" s="12" t="s">
        <v>271</v>
      </c>
      <c r="E181" s="15"/>
      <c r="F181" s="8"/>
      <c r="G181" s="4"/>
      <c r="H181" s="39"/>
      <c r="I181" s="39"/>
      <c r="J181" s="154"/>
    </row>
    <row r="182" spans="4:10" ht="15.6" customHeight="1" x14ac:dyDescent="0.25">
      <c r="D182" s="349" t="s">
        <v>272</v>
      </c>
      <c r="E182" s="291" t="s">
        <v>273</v>
      </c>
      <c r="F182" s="204" t="s">
        <v>14</v>
      </c>
      <c r="G182" s="199">
        <v>13211</v>
      </c>
      <c r="H182" s="218">
        <v>18</v>
      </c>
      <c r="I182" s="218">
        <v>66.209999999999994</v>
      </c>
      <c r="J182" s="207">
        <f>PRODUCT(H182:I183)</f>
        <v>1191.78</v>
      </c>
    </row>
    <row r="183" spans="4:10" ht="15" customHeight="1" thickBot="1" x14ac:dyDescent="0.3">
      <c r="D183" s="350"/>
      <c r="E183" s="312"/>
      <c r="F183" s="205"/>
      <c r="G183" s="200"/>
      <c r="H183" s="217"/>
      <c r="I183" s="217"/>
      <c r="J183" s="209"/>
    </row>
    <row r="184" spans="4:10" ht="16.5" thickBot="1" x14ac:dyDescent="0.3">
      <c r="D184" s="12" t="s">
        <v>241</v>
      </c>
      <c r="E184" s="15"/>
      <c r="F184" s="8"/>
      <c r="G184" s="4"/>
      <c r="H184" s="39"/>
      <c r="I184" s="39"/>
      <c r="J184" s="154"/>
    </row>
    <row r="185" spans="4:10" x14ac:dyDescent="0.25">
      <c r="D185" s="199" t="s">
        <v>274</v>
      </c>
      <c r="E185" s="291" t="s">
        <v>275</v>
      </c>
      <c r="F185" s="204" t="s">
        <v>166</v>
      </c>
      <c r="G185" s="199">
        <v>1000118616</v>
      </c>
      <c r="H185" s="218">
        <v>19</v>
      </c>
      <c r="I185" s="218">
        <v>66.209999999999994</v>
      </c>
      <c r="J185" s="207">
        <f>PRODUCT(H185:I187)</f>
        <v>1257.9899999999998</v>
      </c>
    </row>
    <row r="186" spans="4:10" x14ac:dyDescent="0.25">
      <c r="D186" s="313"/>
      <c r="E186" s="311"/>
      <c r="F186" s="273"/>
      <c r="G186" s="313"/>
      <c r="H186" s="224"/>
      <c r="I186" s="224"/>
      <c r="J186" s="295"/>
    </row>
    <row r="187" spans="4:10" ht="15.75" thickBot="1" x14ac:dyDescent="0.3">
      <c r="D187" s="200"/>
      <c r="E187" s="312"/>
      <c r="F187" s="205"/>
      <c r="G187" s="200"/>
      <c r="H187" s="217"/>
      <c r="I187" s="217"/>
      <c r="J187" s="209"/>
    </row>
    <row r="188" spans="4:10" ht="16.5" thickBot="1" x14ac:dyDescent="0.3">
      <c r="D188" s="12" t="s">
        <v>172</v>
      </c>
      <c r="E188" s="15"/>
      <c r="F188" s="8"/>
      <c r="G188" s="4"/>
      <c r="H188" s="41"/>
      <c r="I188" s="41"/>
      <c r="J188" s="165"/>
    </row>
    <row r="189" spans="4:10" ht="32.25" thickBot="1" x14ac:dyDescent="0.3">
      <c r="D189" s="145" t="s">
        <v>276</v>
      </c>
      <c r="E189" s="15" t="s">
        <v>245</v>
      </c>
      <c r="F189" s="8" t="s">
        <v>35</v>
      </c>
      <c r="G189" s="4">
        <v>13958</v>
      </c>
      <c r="H189" s="82">
        <v>17</v>
      </c>
      <c r="I189" s="82">
        <v>67.260000000000005</v>
      </c>
      <c r="J189" s="153">
        <f>PRODUCT(H189:I189)</f>
        <v>1143.42</v>
      </c>
    </row>
    <row r="190" spans="4:10" ht="16.5" thickBot="1" x14ac:dyDescent="0.3">
      <c r="D190" s="12" t="s">
        <v>277</v>
      </c>
      <c r="E190" s="15"/>
      <c r="F190" s="8"/>
      <c r="G190" s="4"/>
      <c r="H190" s="41"/>
      <c r="I190" s="41"/>
      <c r="J190" s="165"/>
    </row>
    <row r="191" spans="4:10" ht="15.6" customHeight="1" x14ac:dyDescent="0.25">
      <c r="D191" s="347" t="s">
        <v>278</v>
      </c>
      <c r="E191" s="326" t="s">
        <v>177</v>
      </c>
      <c r="F191" s="204" t="s">
        <v>35</v>
      </c>
      <c r="G191" s="328">
        <v>14157</v>
      </c>
      <c r="H191" s="218">
        <v>18</v>
      </c>
      <c r="I191" s="218">
        <v>67.260000000000005</v>
      </c>
      <c r="J191" s="207">
        <f>PRODUCT(H191:I192)</f>
        <v>1210.68</v>
      </c>
    </row>
    <row r="192" spans="4:10" ht="15.75" thickBot="1" x14ac:dyDescent="0.3">
      <c r="D192" s="348"/>
      <c r="E192" s="327"/>
      <c r="F192" s="205"/>
      <c r="G192" s="329"/>
      <c r="H192" s="217"/>
      <c r="I192" s="217"/>
      <c r="J192" s="209"/>
    </row>
    <row r="193" spans="4:12" ht="16.5" thickBot="1" x14ac:dyDescent="0.3">
      <c r="D193" s="12" t="s">
        <v>182</v>
      </c>
      <c r="E193" s="15"/>
      <c r="F193" s="8"/>
      <c r="G193" s="4"/>
      <c r="H193" s="39"/>
      <c r="I193" s="39"/>
      <c r="J193" s="154"/>
    </row>
    <row r="194" spans="4:12" ht="111" thickBot="1" x14ac:dyDescent="0.3">
      <c r="D194" s="7" t="s">
        <v>279</v>
      </c>
      <c r="E194" s="15" t="s">
        <v>280</v>
      </c>
      <c r="F194" s="8" t="s">
        <v>166</v>
      </c>
      <c r="G194" s="4">
        <v>5163</v>
      </c>
      <c r="H194" s="74">
        <v>19</v>
      </c>
      <c r="I194" s="74">
        <v>33.630000000000003</v>
      </c>
      <c r="J194" s="163">
        <f>PRODUCT(H194:I194)</f>
        <v>638.97</v>
      </c>
    </row>
    <row r="195" spans="4:12" ht="16.5" thickBot="1" x14ac:dyDescent="0.3">
      <c r="D195" s="12" t="s">
        <v>218</v>
      </c>
      <c r="E195" s="15"/>
      <c r="F195" s="8"/>
      <c r="G195" s="4"/>
      <c r="H195" s="39"/>
      <c r="I195" s="39"/>
      <c r="J195" s="154"/>
    </row>
    <row r="196" spans="4:12" ht="32.25" thickBot="1" x14ac:dyDescent="0.3">
      <c r="D196" s="7" t="s">
        <v>281</v>
      </c>
      <c r="E196" s="15" t="s">
        <v>251</v>
      </c>
      <c r="F196" s="8" t="s">
        <v>282</v>
      </c>
      <c r="G196" s="4">
        <v>5020</v>
      </c>
      <c r="H196" s="74">
        <v>19</v>
      </c>
      <c r="I196" s="129">
        <v>67.2</v>
      </c>
      <c r="J196" s="163">
        <f>PRODUCT(H196:I196)</f>
        <v>1276.8</v>
      </c>
    </row>
    <row r="197" spans="4:12" ht="16.5" thickBot="1" x14ac:dyDescent="0.3">
      <c r="D197" s="12" t="s">
        <v>283</v>
      </c>
      <c r="E197" s="15"/>
      <c r="F197" s="8"/>
      <c r="G197" s="13"/>
      <c r="H197" s="39"/>
      <c r="I197" s="39"/>
      <c r="J197" s="154"/>
    </row>
    <row r="198" spans="4:12" ht="63.75" thickBot="1" x14ac:dyDescent="0.3">
      <c r="D198" s="7" t="s">
        <v>284</v>
      </c>
      <c r="E198" s="15" t="s">
        <v>253</v>
      </c>
      <c r="F198" s="8" t="s">
        <v>166</v>
      </c>
      <c r="G198" s="4">
        <v>5149</v>
      </c>
      <c r="H198" s="74">
        <v>17</v>
      </c>
      <c r="I198" s="74">
        <v>67.260000000000005</v>
      </c>
      <c r="J198" s="163">
        <f>PRODUCT(H198:I198)</f>
        <v>1143.42</v>
      </c>
    </row>
    <row r="199" spans="4:12" ht="16.5" thickBot="1" x14ac:dyDescent="0.3">
      <c r="D199" s="12" t="s">
        <v>254</v>
      </c>
      <c r="E199" s="15"/>
      <c r="F199" s="8"/>
      <c r="G199" s="13"/>
      <c r="H199" s="39"/>
      <c r="I199" s="39"/>
      <c r="J199" s="154"/>
    </row>
    <row r="200" spans="4:12" ht="15.75" x14ac:dyDescent="0.25">
      <c r="D200" s="119"/>
      <c r="E200" s="322" t="s">
        <v>285</v>
      </c>
      <c r="F200" s="204" t="s">
        <v>14</v>
      </c>
      <c r="G200" s="275" t="s">
        <v>286</v>
      </c>
      <c r="H200" s="218">
        <v>6</v>
      </c>
      <c r="I200" s="218">
        <v>67.260000000000005</v>
      </c>
      <c r="J200" s="207">
        <f>PRODUCT(H200:I202)</f>
        <v>403.56000000000006</v>
      </c>
    </row>
    <row r="201" spans="4:12" ht="15.75" x14ac:dyDescent="0.25">
      <c r="D201" s="125" t="s">
        <v>287</v>
      </c>
      <c r="E201" s="323"/>
      <c r="F201" s="273"/>
      <c r="G201" s="325"/>
      <c r="H201" s="224"/>
      <c r="I201" s="224"/>
      <c r="J201" s="295"/>
    </row>
    <row r="202" spans="4:12" ht="16.5" thickBot="1" x14ac:dyDescent="0.3">
      <c r="D202" s="7"/>
      <c r="E202" s="324"/>
      <c r="F202" s="205"/>
      <c r="G202" s="276"/>
      <c r="H202" s="217"/>
      <c r="I202" s="217"/>
      <c r="J202" s="209"/>
    </row>
    <row r="203" spans="4:12" ht="15.75" x14ac:dyDescent="0.25">
      <c r="D203" s="2" t="s">
        <v>36</v>
      </c>
    </row>
    <row r="204" spans="4:12" ht="21" x14ac:dyDescent="0.35">
      <c r="D204" s="10"/>
      <c r="L204" s="193">
        <f>SUM(J157:J202)</f>
        <v>26170.970000000005</v>
      </c>
    </row>
    <row r="207" spans="4:12" ht="21" x14ac:dyDescent="0.35">
      <c r="F207" s="198" t="s">
        <v>304</v>
      </c>
      <c r="J207" s="193">
        <f>SUM(J12:J205)</f>
        <v>74668.36</v>
      </c>
    </row>
  </sheetData>
  <mergeCells count="238">
    <mergeCell ref="D157:D161"/>
    <mergeCell ref="D191:D192"/>
    <mergeCell ref="D182:D183"/>
    <mergeCell ref="D179:D180"/>
    <mergeCell ref="D172:D173"/>
    <mergeCell ref="D168:D170"/>
    <mergeCell ref="D163:D166"/>
    <mergeCell ref="D16:D17"/>
    <mergeCell ref="F16:F17"/>
    <mergeCell ref="F19:F20"/>
    <mergeCell ref="D29:D30"/>
    <mergeCell ref="F29:F30"/>
    <mergeCell ref="D49:D50"/>
    <mergeCell ref="E49:E50"/>
    <mergeCell ref="F49:F50"/>
    <mergeCell ref="D87:D88"/>
    <mergeCell ref="E87:E88"/>
    <mergeCell ref="F87:F88"/>
    <mergeCell ref="E94:E95"/>
    <mergeCell ref="F94:F95"/>
    <mergeCell ref="E110:E111"/>
    <mergeCell ref="F110:F111"/>
    <mergeCell ref="D140:D142"/>
    <mergeCell ref="E140:E142"/>
    <mergeCell ref="G16:G17"/>
    <mergeCell ref="H16:H17"/>
    <mergeCell ref="I16:I17"/>
    <mergeCell ref="J16:J17"/>
    <mergeCell ref="E10:E11"/>
    <mergeCell ref="F10:F11"/>
    <mergeCell ref="G10:G11"/>
    <mergeCell ref="H10:H11"/>
    <mergeCell ref="I10:I11"/>
    <mergeCell ref="J10:J11"/>
    <mergeCell ref="G19:G20"/>
    <mergeCell ref="H19:H20"/>
    <mergeCell ref="I19:I20"/>
    <mergeCell ref="J19:J20"/>
    <mergeCell ref="D22:D23"/>
    <mergeCell ref="E22:E23"/>
    <mergeCell ref="F22:F23"/>
    <mergeCell ref="G22:G23"/>
    <mergeCell ref="H22:H23"/>
    <mergeCell ref="G29:G30"/>
    <mergeCell ref="H29:H30"/>
    <mergeCell ref="I29:I30"/>
    <mergeCell ref="J29:J30"/>
    <mergeCell ref="I22:I23"/>
    <mergeCell ref="J22:J23"/>
    <mergeCell ref="D25:D27"/>
    <mergeCell ref="E25:E27"/>
    <mergeCell ref="F25:F27"/>
    <mergeCell ref="G25:G27"/>
    <mergeCell ref="H25:H27"/>
    <mergeCell ref="I25:I27"/>
    <mergeCell ref="J25:J27"/>
    <mergeCell ref="J32:J34"/>
    <mergeCell ref="D36:D37"/>
    <mergeCell ref="E36:E37"/>
    <mergeCell ref="F36:F37"/>
    <mergeCell ref="G36:G37"/>
    <mergeCell ref="D39:D40"/>
    <mergeCell ref="F39:F40"/>
    <mergeCell ref="G39:G40"/>
    <mergeCell ref="H39:H40"/>
    <mergeCell ref="I39:I40"/>
    <mergeCell ref="D32:D34"/>
    <mergeCell ref="E32:E34"/>
    <mergeCell ref="F32:F34"/>
    <mergeCell ref="G32:G34"/>
    <mergeCell ref="H32:H34"/>
    <mergeCell ref="I32:I34"/>
    <mergeCell ref="H36:H37"/>
    <mergeCell ref="I36:I37"/>
    <mergeCell ref="J36:J37"/>
    <mergeCell ref="E70:E71"/>
    <mergeCell ref="F70:F71"/>
    <mergeCell ref="G70:G71"/>
    <mergeCell ref="H70:H71"/>
    <mergeCell ref="I70:I71"/>
    <mergeCell ref="J70:J71"/>
    <mergeCell ref="H62:H63"/>
    <mergeCell ref="I62:I63"/>
    <mergeCell ref="J62:J63"/>
    <mergeCell ref="E66:E68"/>
    <mergeCell ref="F66:F68"/>
    <mergeCell ref="G66:G68"/>
    <mergeCell ref="H66:H68"/>
    <mergeCell ref="I66:I68"/>
    <mergeCell ref="J66:J68"/>
    <mergeCell ref="E62:E63"/>
    <mergeCell ref="F62:F63"/>
    <mergeCell ref="G62:G63"/>
    <mergeCell ref="E84:E85"/>
    <mergeCell ref="F84:F85"/>
    <mergeCell ref="G84:G85"/>
    <mergeCell ref="J84:J85"/>
    <mergeCell ref="J87:J88"/>
    <mergeCell ref="G87:G88"/>
    <mergeCell ref="D81:D82"/>
    <mergeCell ref="F81:F82"/>
    <mergeCell ref="G81:G82"/>
    <mergeCell ref="H81:H82"/>
    <mergeCell ref="I81:I82"/>
    <mergeCell ref="H84:H85"/>
    <mergeCell ref="I84:I85"/>
    <mergeCell ref="H87:H88"/>
    <mergeCell ref="I87:I88"/>
    <mergeCell ref="J81:J82"/>
    <mergeCell ref="J110:J111"/>
    <mergeCell ref="E106:E107"/>
    <mergeCell ref="F106:F107"/>
    <mergeCell ref="G106:G107"/>
    <mergeCell ref="H106:H107"/>
    <mergeCell ref="I106:I107"/>
    <mergeCell ref="J106:J107"/>
    <mergeCell ref="G94:G95"/>
    <mergeCell ref="H94:H95"/>
    <mergeCell ref="I94:I95"/>
    <mergeCell ref="J94:J95"/>
    <mergeCell ref="D123:D124"/>
    <mergeCell ref="E123:E124"/>
    <mergeCell ref="F123:F124"/>
    <mergeCell ref="G123:G124"/>
    <mergeCell ref="H123:H124"/>
    <mergeCell ref="G110:G111"/>
    <mergeCell ref="H110:H111"/>
    <mergeCell ref="I110:I111"/>
    <mergeCell ref="I123:I124"/>
    <mergeCell ref="J113:J114"/>
    <mergeCell ref="D118:D119"/>
    <mergeCell ref="E118:E119"/>
    <mergeCell ref="F118:F119"/>
    <mergeCell ref="G118:G119"/>
    <mergeCell ref="H118:H119"/>
    <mergeCell ref="I118:I119"/>
    <mergeCell ref="J118:J119"/>
    <mergeCell ref="D113:D114"/>
    <mergeCell ref="E113:E114"/>
    <mergeCell ref="F113:F114"/>
    <mergeCell ref="G113:G114"/>
    <mergeCell ref="H113:H114"/>
    <mergeCell ref="I113:I114"/>
    <mergeCell ref="J123:J124"/>
    <mergeCell ref="E126:E127"/>
    <mergeCell ref="F126:F127"/>
    <mergeCell ref="G126:G127"/>
    <mergeCell ref="H126:H127"/>
    <mergeCell ref="I126:I127"/>
    <mergeCell ref="J126:J127"/>
    <mergeCell ref="E172:E173"/>
    <mergeCell ref="F172:F173"/>
    <mergeCell ref="G172:G173"/>
    <mergeCell ref="H172:H173"/>
    <mergeCell ref="I172:I173"/>
    <mergeCell ref="J172:J173"/>
    <mergeCell ref="E168:E170"/>
    <mergeCell ref="F168:F170"/>
    <mergeCell ref="G168:G170"/>
    <mergeCell ref="H168:H170"/>
    <mergeCell ref="I168:I170"/>
    <mergeCell ref="J168:J170"/>
    <mergeCell ref="J140:J142"/>
    <mergeCell ref="E129:E130"/>
    <mergeCell ref="F129:F130"/>
    <mergeCell ref="G129:G130"/>
    <mergeCell ref="H129:H130"/>
    <mergeCell ref="J182:J183"/>
    <mergeCell ref="E179:E180"/>
    <mergeCell ref="F179:F180"/>
    <mergeCell ref="G179:G180"/>
    <mergeCell ref="H179:H180"/>
    <mergeCell ref="I179:I180"/>
    <mergeCell ref="D185:D187"/>
    <mergeCell ref="E185:E187"/>
    <mergeCell ref="F185:F187"/>
    <mergeCell ref="G185:G187"/>
    <mergeCell ref="H185:H187"/>
    <mergeCell ref="I185:I187"/>
    <mergeCell ref="E182:E183"/>
    <mergeCell ref="F182:F183"/>
    <mergeCell ref="G182:G183"/>
    <mergeCell ref="H182:H183"/>
    <mergeCell ref="I182:I183"/>
    <mergeCell ref="J179:J180"/>
    <mergeCell ref="E200:E202"/>
    <mergeCell ref="F200:F202"/>
    <mergeCell ref="G200:G202"/>
    <mergeCell ref="H200:H202"/>
    <mergeCell ref="I200:I202"/>
    <mergeCell ref="J200:J202"/>
    <mergeCell ref="J185:J187"/>
    <mergeCell ref="E191:E192"/>
    <mergeCell ref="F191:F192"/>
    <mergeCell ref="G191:G192"/>
    <mergeCell ref="H191:H192"/>
    <mergeCell ref="I191:I192"/>
    <mergeCell ref="J191:J192"/>
    <mergeCell ref="G49:G50"/>
    <mergeCell ref="J39:J40"/>
    <mergeCell ref="D42:D43"/>
    <mergeCell ref="F42:F43"/>
    <mergeCell ref="G42:G43"/>
    <mergeCell ref="F45:F47"/>
    <mergeCell ref="G45:G47"/>
    <mergeCell ref="H45:H47"/>
    <mergeCell ref="I45:I47"/>
    <mergeCell ref="J45:J47"/>
    <mergeCell ref="H49:H50"/>
    <mergeCell ref="I49:I50"/>
    <mergeCell ref="J49:J50"/>
    <mergeCell ref="H42:H43"/>
    <mergeCell ref="I42:I43"/>
    <mergeCell ref="J42:J43"/>
    <mergeCell ref="J129:J130"/>
    <mergeCell ref="E163:E166"/>
    <mergeCell ref="F163:F166"/>
    <mergeCell ref="G163:G166"/>
    <mergeCell ref="H163:H166"/>
    <mergeCell ref="I163:I166"/>
    <mergeCell ref="J163:J166"/>
    <mergeCell ref="E157:E161"/>
    <mergeCell ref="F157:F161"/>
    <mergeCell ref="G157:G161"/>
    <mergeCell ref="H157:H161"/>
    <mergeCell ref="I157:I161"/>
    <mergeCell ref="J157:J161"/>
    <mergeCell ref="H155:H156"/>
    <mergeCell ref="I155:I156"/>
    <mergeCell ref="J155:J156"/>
    <mergeCell ref="F140:F142"/>
    <mergeCell ref="G140:G142"/>
    <mergeCell ref="E155:E156"/>
    <mergeCell ref="F155:F156"/>
    <mergeCell ref="G155:G156"/>
    <mergeCell ref="H140:H142"/>
    <mergeCell ref="I140:I142"/>
    <mergeCell ref="I129:I1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I19"/>
  <sheetViews>
    <sheetView workbookViewId="0">
      <selection activeCell="M24" sqref="M24"/>
    </sheetView>
  </sheetViews>
  <sheetFormatPr defaultRowHeight="15" x14ac:dyDescent="0.25"/>
  <cols>
    <col min="3" max="3" width="16" customWidth="1"/>
    <col min="4" max="4" width="15.85546875" customWidth="1"/>
    <col min="9" max="9" width="13" bestFit="1" customWidth="1"/>
  </cols>
  <sheetData>
    <row r="4" spans="3:9" x14ac:dyDescent="0.25">
      <c r="C4" t="s">
        <v>289</v>
      </c>
      <c r="D4" t="s">
        <v>290</v>
      </c>
      <c r="H4" t="s">
        <v>289</v>
      </c>
      <c r="I4" t="s">
        <v>290</v>
      </c>
    </row>
    <row r="5" spans="3:9" x14ac:dyDescent="0.25">
      <c r="C5" t="s">
        <v>291</v>
      </c>
      <c r="D5">
        <v>33448.25</v>
      </c>
      <c r="H5" t="s">
        <v>307</v>
      </c>
      <c r="I5">
        <v>10826.13</v>
      </c>
    </row>
    <row r="6" spans="3:9" x14ac:dyDescent="0.25">
      <c r="C6" t="s">
        <v>292</v>
      </c>
      <c r="D6">
        <v>23427.85</v>
      </c>
      <c r="H6" t="s">
        <v>308</v>
      </c>
      <c r="I6">
        <v>23459.15</v>
      </c>
    </row>
    <row r="7" spans="3:9" x14ac:dyDescent="0.25">
      <c r="C7" t="s">
        <v>293</v>
      </c>
      <c r="D7">
        <v>12446.73</v>
      </c>
      <c r="H7" t="s">
        <v>309</v>
      </c>
      <c r="I7">
        <v>14212.11</v>
      </c>
    </row>
    <row r="8" spans="3:9" x14ac:dyDescent="0.25">
      <c r="C8" t="s">
        <v>294</v>
      </c>
      <c r="D8">
        <v>8483.75</v>
      </c>
      <c r="H8" t="s">
        <v>310</v>
      </c>
      <c r="I8">
        <v>26170.97</v>
      </c>
    </row>
    <row r="9" spans="3:9" x14ac:dyDescent="0.25">
      <c r="C9" t="s">
        <v>295</v>
      </c>
      <c r="D9">
        <v>8792.25</v>
      </c>
    </row>
    <row r="10" spans="3:9" x14ac:dyDescent="0.25">
      <c r="C10" t="s">
        <v>296</v>
      </c>
      <c r="D10">
        <v>9008.2000000000007</v>
      </c>
    </row>
    <row r="11" spans="3:9" x14ac:dyDescent="0.25">
      <c r="C11" t="s">
        <v>297</v>
      </c>
      <c r="D11">
        <v>8422.0499999999993</v>
      </c>
    </row>
    <row r="12" spans="3:9" x14ac:dyDescent="0.25">
      <c r="C12" t="s">
        <v>298</v>
      </c>
      <c r="D12">
        <v>6879.55</v>
      </c>
    </row>
    <row r="13" spans="3:9" x14ac:dyDescent="0.25">
      <c r="C13" t="s">
        <v>299</v>
      </c>
      <c r="D13">
        <v>10920.14</v>
      </c>
    </row>
    <row r="14" spans="3:9" x14ac:dyDescent="0.25">
      <c r="C14" t="s">
        <v>300</v>
      </c>
      <c r="D14">
        <v>11015.8</v>
      </c>
    </row>
    <row r="15" spans="3:9" x14ac:dyDescent="0.25">
      <c r="C15" t="s">
        <v>301</v>
      </c>
      <c r="D15">
        <v>12017.68</v>
      </c>
    </row>
    <row r="16" spans="3:9" x14ac:dyDescent="0.25">
      <c r="C16" t="s">
        <v>302</v>
      </c>
      <c r="D16">
        <v>11955.98</v>
      </c>
    </row>
    <row r="17" spans="3:9" x14ac:dyDescent="0.25">
      <c r="C17" t="s">
        <v>303</v>
      </c>
      <c r="D17">
        <v>8447.42</v>
      </c>
    </row>
    <row r="19" spans="3:9" ht="21" x14ac:dyDescent="0.35">
      <c r="C19" t="s">
        <v>304</v>
      </c>
      <c r="D19" s="197">
        <f>SUM(D5:D17)</f>
        <v>165265.65000000002</v>
      </c>
      <c r="I19" s="193">
        <f>SUM(I5:I8)</f>
        <v>74668.36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1E45DDC70B3F4CB7D93E3D9C5BE227" ma:contentTypeVersion="14" ma:contentTypeDescription="Stvaranje novog dokumenta." ma:contentTypeScope="" ma:versionID="437ea6c64708a900b7f089079786ca60">
  <xsd:schema xmlns:xsd="http://www.w3.org/2001/XMLSchema" xmlns:xs="http://www.w3.org/2001/XMLSchema" xmlns:p="http://schemas.microsoft.com/office/2006/metadata/properties" xmlns:ns2="64a39961-3285-4b83-ab38-a53665f7c43d" xmlns:ns3="5db586e0-7313-48d1-8a50-22f86f9c80c5" targetNamespace="http://schemas.microsoft.com/office/2006/metadata/properties" ma:root="true" ma:fieldsID="ed071b87b312e4ab8286e5adcf67c9e8" ns2:_="" ns3:_="">
    <xsd:import namespace="64a39961-3285-4b83-ab38-a53665f7c43d"/>
    <xsd:import namespace="5db586e0-7313-48d1-8a50-22f86f9c80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39961-3285-4b83-ab38-a53665f7c4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Oznake slika" ma:readOnly="false" ma:fieldId="{5cf76f15-5ced-4ddc-b409-7134ff3c332f}" ma:taxonomyMulti="true" ma:sspId="a0d909bf-645b-46a2-8bb9-ccdb743347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b586e0-7313-48d1-8a50-22f86f9c80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555ed2f-dbbf-4d24-a4eb-ad9ad891a87b}" ma:internalName="TaxCatchAll" ma:showField="CatchAllData" ma:web="5db586e0-7313-48d1-8a50-22f86f9c80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8EE466-C12B-4D33-9D81-EBE65AAACA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197451-07E4-46D1-B476-084350046B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a39961-3285-4b83-ab38-a53665f7c43d"/>
    <ds:schemaRef ds:uri="5db586e0-7313-48d1-8a50-22f86f9c80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5</vt:i4>
      </vt:variant>
    </vt:vector>
  </HeadingPairs>
  <TitlesOfParts>
    <vt:vector size="8" baseType="lpstr">
      <vt:lpstr>1.-4.raz</vt:lpstr>
      <vt:lpstr>5.-8. raz</vt:lpstr>
      <vt:lpstr>Ukupno</vt:lpstr>
      <vt:lpstr>'1.-4.raz'!_Hlk76478552</vt:lpstr>
      <vt:lpstr>'1.-4.raz'!_Hlk76479982</vt:lpstr>
      <vt:lpstr>'1.-4.raz'!_Hlk76481461</vt:lpstr>
      <vt:lpstr>'1.-4.raz'!_Hlk76481716</vt:lpstr>
      <vt:lpstr>'1.-4.raz'!_Hlk76562909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OŠ VODICE -KNJIŽNICA</dc:creator>
  <cp:keywords/>
  <dc:description/>
  <cp:lastModifiedBy>Korisnik</cp:lastModifiedBy>
  <cp:revision/>
  <dcterms:created xsi:type="dcterms:W3CDTF">2021-07-08T08:39:35Z</dcterms:created>
  <dcterms:modified xsi:type="dcterms:W3CDTF">2022-07-12T07:19:10Z</dcterms:modified>
  <cp:category/>
  <cp:contentStatus/>
</cp:coreProperties>
</file>