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men\Desktop\Karmen\Poziv na dostavu ponuda\Udžbenici\Školska godina 2023.-2024\"/>
    </mc:Choice>
  </mc:AlternateContent>
  <xr:revisionPtr revIDLastSave="0" documentId="8_{B2A3DDA8-8D52-49CF-9651-D2EAEB646A52}" xr6:coauthVersionLast="36" xr6:coauthVersionMax="36" xr10:uidLastSave="{00000000-0000-0000-0000-000000000000}"/>
  <bookViews>
    <workbookView xWindow="0" yWindow="0" windowWidth="11880" windowHeight="7980" activeTab="1" xr2:uid="{00000000-000D-0000-FFFF-FFFF00000000}"/>
  </bookViews>
  <sheets>
    <sheet name="1.-4.raz" sheetId="1" r:id="rId1"/>
    <sheet name="5.-8. raz" sheetId="2" r:id="rId2"/>
    <sheet name="List3" sheetId="3" r:id="rId3"/>
  </sheets>
  <definedNames>
    <definedName name="_Hlk76478552" localSheetId="0">'1.-4.raz'!$B$65</definedName>
    <definedName name="_Hlk76479964" localSheetId="0">'1.-4.raz'!#REF!</definedName>
    <definedName name="_Hlk76479982" localSheetId="0">'1.-4.raz'!#REF!</definedName>
    <definedName name="_Hlk76481461" localSheetId="0">'1.-4.raz'!#REF!</definedName>
    <definedName name="_Hlk76481716" localSheetId="0">'1.-4.raz'!$B$164</definedName>
    <definedName name="_Hlk76562909" localSheetId="0">'1.-4.raz'!$B$399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3" l="1"/>
  <c r="J192" i="2"/>
  <c r="J189" i="2"/>
  <c r="J187" i="2"/>
  <c r="J185" i="2"/>
  <c r="J183" i="2"/>
  <c r="J180" i="2"/>
  <c r="J178" i="2"/>
  <c r="J123" i="2"/>
  <c r="J176" i="2"/>
  <c r="J173" i="2"/>
  <c r="J170" i="2"/>
  <c r="J168" i="2"/>
  <c r="J166" i="2"/>
  <c r="J163" i="2"/>
  <c r="J161" i="2"/>
  <c r="J156" i="2"/>
  <c r="J150" i="2"/>
  <c r="J138" i="2"/>
  <c r="J137" i="2"/>
  <c r="J135" i="2"/>
  <c r="J133" i="2"/>
  <c r="J131" i="2"/>
  <c r="J129" i="2"/>
  <c r="J127" i="2"/>
  <c r="J125" i="2"/>
  <c r="J121" i="2"/>
  <c r="J119" i="2"/>
  <c r="J116" i="2"/>
  <c r="J114" i="2"/>
  <c r="J112" i="2"/>
  <c r="J110" i="2"/>
  <c r="J108" i="2"/>
  <c r="J96" i="2"/>
  <c r="J94" i="2"/>
  <c r="J92" i="2"/>
  <c r="J90" i="2"/>
  <c r="J87" i="2"/>
  <c r="J84" i="2"/>
  <c r="J81" i="2"/>
  <c r="J79" i="2"/>
  <c r="J77" i="2"/>
  <c r="J75" i="2"/>
  <c r="J73" i="2"/>
  <c r="J70" i="2"/>
  <c r="J66" i="2"/>
  <c r="J64" i="2"/>
  <c r="J51" i="2"/>
  <c r="J49" i="2"/>
  <c r="J45" i="2"/>
  <c r="J42" i="2"/>
  <c r="J39" i="2"/>
  <c r="J36" i="2"/>
  <c r="J32" i="2"/>
  <c r="J29" i="2"/>
  <c r="J25" i="2"/>
  <c r="J22" i="2"/>
  <c r="J19" i="2"/>
  <c r="J16" i="2"/>
  <c r="J14" i="2"/>
  <c r="J12" i="2"/>
  <c r="F19" i="3"/>
  <c r="I444" i="1"/>
  <c r="I443" i="1"/>
  <c r="I441" i="1"/>
  <c r="I439" i="1"/>
  <c r="I436" i="1"/>
  <c r="I434" i="1"/>
  <c r="I430" i="1"/>
  <c r="I429" i="1"/>
  <c r="I427" i="1"/>
  <c r="I426" i="1"/>
  <c r="I424" i="1"/>
  <c r="I423" i="1"/>
  <c r="I410" i="1"/>
  <c r="I408" i="1"/>
  <c r="I406" i="1"/>
  <c r="I403" i="1"/>
  <c r="I401" i="1"/>
  <c r="I390" i="1"/>
  <c r="I396" i="1"/>
  <c r="I394" i="1"/>
  <c r="I411" i="1" s="1"/>
  <c r="I393" i="1"/>
  <c r="I389" i="1"/>
  <c r="I375" i="1"/>
  <c r="I373" i="1"/>
  <c r="I371" i="1"/>
  <c r="I368" i="1"/>
  <c r="I366" i="1"/>
  <c r="I362" i="1"/>
  <c r="I360" i="1"/>
  <c r="I358" i="1"/>
  <c r="I376" i="1" s="1"/>
  <c r="I344" i="1"/>
  <c r="I342" i="1"/>
  <c r="I340" i="1"/>
  <c r="I337" i="1"/>
  <c r="I335" i="1"/>
  <c r="I331" i="1"/>
  <c r="I330" i="1"/>
  <c r="I328" i="1"/>
  <c r="I345" i="1" s="1"/>
  <c r="I327" i="1"/>
  <c r="I325" i="1"/>
  <c r="I324" i="1"/>
  <c r="I312" i="1"/>
  <c r="I310" i="1"/>
  <c r="I308" i="1"/>
  <c r="I305" i="1"/>
  <c r="I303" i="1"/>
  <c r="I298" i="1"/>
  <c r="I296" i="1"/>
  <c r="I292" i="1"/>
  <c r="I313" i="1" s="1"/>
  <c r="I261" i="1"/>
  <c r="I278" i="1"/>
  <c r="I275" i="1"/>
  <c r="I272" i="1"/>
  <c r="I268" i="1"/>
  <c r="I265" i="1"/>
  <c r="I263" i="1"/>
  <c r="I250" i="1"/>
  <c r="I247" i="1"/>
  <c r="I244" i="1"/>
  <c r="I240" i="1"/>
  <c r="I239" i="1"/>
  <c r="I236" i="1"/>
  <c r="I234" i="1"/>
  <c r="I231" i="1"/>
  <c r="I251" i="1" s="1"/>
  <c r="I229" i="1"/>
  <c r="I216" i="1"/>
  <c r="I213" i="1"/>
  <c r="I210" i="1"/>
  <c r="I206" i="1"/>
  <c r="I205" i="1"/>
  <c r="I203" i="1"/>
  <c r="I202" i="1"/>
  <c r="I200" i="1"/>
  <c r="I199" i="1"/>
  <c r="I217" i="1" s="1"/>
  <c r="I186" i="1"/>
  <c r="I184" i="1"/>
  <c r="I181" i="1"/>
  <c r="I177" i="1"/>
  <c r="I176" i="1"/>
  <c r="I174" i="1"/>
  <c r="I173" i="1"/>
  <c r="I172" i="1"/>
  <c r="I187" i="1" s="1"/>
  <c r="I171" i="1"/>
  <c r="I169" i="1"/>
  <c r="I168" i="1"/>
  <c r="I156" i="1"/>
  <c r="I154" i="1"/>
  <c r="I151" i="1"/>
  <c r="I147" i="1"/>
  <c r="I146" i="1"/>
  <c r="I144" i="1"/>
  <c r="I143" i="1"/>
  <c r="I141" i="1"/>
  <c r="I157" i="1" s="1"/>
  <c r="I140" i="1"/>
  <c r="I125" i="1"/>
  <c r="I123" i="1"/>
  <c r="I120" i="1"/>
  <c r="I115" i="1"/>
  <c r="I113" i="1"/>
  <c r="I111" i="1"/>
  <c r="I107" i="1"/>
  <c r="I105" i="1"/>
  <c r="I102" i="1"/>
  <c r="I126" i="1" s="1"/>
  <c r="I85" i="1"/>
  <c r="I83" i="1"/>
  <c r="I80" i="1"/>
  <c r="I76" i="1"/>
  <c r="I72" i="1"/>
  <c r="I86" i="1" s="1"/>
  <c r="I69" i="1"/>
  <c r="I36" i="1"/>
  <c r="I56" i="1"/>
  <c r="I54" i="1"/>
  <c r="I51" i="1"/>
  <c r="I46" i="1"/>
  <c r="I40" i="1"/>
  <c r="I45" i="1"/>
  <c r="I41" i="1"/>
  <c r="I37" i="1"/>
  <c r="I28" i="1"/>
  <c r="I26" i="1"/>
  <c r="I23" i="1"/>
  <c r="I19" i="1"/>
  <c r="I17" i="1"/>
  <c r="I15" i="1"/>
  <c r="I13" i="1"/>
  <c r="I11" i="1"/>
  <c r="I10" i="1"/>
  <c r="I29" i="1" l="1"/>
  <c r="I279" i="1"/>
  <c r="I57" i="1"/>
</calcChain>
</file>

<file path=xl/sharedStrings.xml><?xml version="1.0" encoding="utf-8"?>
<sst xmlns="http://schemas.openxmlformats.org/spreadsheetml/2006/main" count="954" uniqueCount="336">
  <si>
    <t>OBVEZNI  UDŽBENICI  I  PRIPADAJUĆA  DOPUNSKA  NASTAVNA  SREDSTVA</t>
  </si>
  <si>
    <t>Naziv udžbenika / priručnika</t>
  </si>
  <si>
    <t>Autori</t>
  </si>
  <si>
    <t>Nakladnik</t>
  </si>
  <si>
    <t>Šifra</t>
  </si>
  <si>
    <t>Količina</t>
  </si>
  <si>
    <t>Cijena</t>
  </si>
  <si>
    <t>Ukupno</t>
  </si>
  <si>
    <t>H R V A T S K I   -   K N J I Ž E V N O S T     I      J E Z I K</t>
  </si>
  <si>
    <t>M A T E M A T I K A</t>
  </si>
  <si>
    <t>P R I R O D A    I    D R U Š T V O</t>
  </si>
  <si>
    <t>L I K O V N A     K U L T U R A</t>
  </si>
  <si>
    <t>E N G L E S K I    J E Z I K</t>
  </si>
  <si>
    <t>V J E R O N A U K  (katolički) - izborni predmet</t>
  </si>
  <si>
    <t>INFORMATIKA</t>
  </si>
  <si>
    <t>Popis udžbenika možete naći na web stranicama Škole ili na stranicama Ministarstva sa cijenom.</t>
  </si>
  <si>
    <t>3.A RAZRED</t>
  </si>
  <si>
    <t xml:space="preserve">3.B RAZRED </t>
  </si>
  <si>
    <t xml:space="preserve">3.C  RAZRED </t>
  </si>
  <si>
    <t xml:space="preserve">3.D  RAZRED </t>
  </si>
  <si>
    <t>H R V A T S K I   -  K N J I Ž E V N O S T    I    J E Z I K</t>
  </si>
  <si>
    <t>L I K O V N A    K U L T U R A</t>
  </si>
  <si>
    <t>G L A Z B E N A    K U L T U R A</t>
  </si>
  <si>
    <t>E N G L E S K I     J E Z I K</t>
  </si>
  <si>
    <t>N J E M A Č K I     J E Z I K  - izborni predmet</t>
  </si>
  <si>
    <t xml:space="preserve">  Popis udžbenika možete naći na web stranicama Škole ili na stranicama Ministarstva sa cijenom.</t>
  </si>
  <si>
    <t>4.B RAZRED</t>
  </si>
  <si>
    <t>4.C RAZRED</t>
  </si>
  <si>
    <t>5. RAZRED</t>
  </si>
  <si>
    <t>H R V A T S K I   -   K N J I Ž E V N O S T</t>
  </si>
  <si>
    <t>H R V A T S K I  –  J E Z I Č N O    I Z R A Ž A V A N J E</t>
  </si>
  <si>
    <t>L I K O V  N A     K U L T U R A</t>
  </si>
  <si>
    <t xml:space="preserve">P R I R O D A  </t>
  </si>
  <si>
    <t>P O V I J E S T</t>
  </si>
  <si>
    <t>G E O G R A F I J A</t>
  </si>
  <si>
    <t>I N F O R M A T I K A</t>
  </si>
  <si>
    <t>T E H N I Č K A      K U L T U R A</t>
  </si>
  <si>
    <t>N J E M A Č K I     J E Z I K  -  izborni predmet</t>
  </si>
  <si>
    <t>V J E R O N A U K  (katolički) – izborni predmet</t>
  </si>
  <si>
    <t>6. RAZRED</t>
  </si>
  <si>
    <t>H R V A T S K I  –  J E Z I Č N O     I Z R A Ž A V A N J E</t>
  </si>
  <si>
    <t>L I K O V N A      K U L T U R A</t>
  </si>
  <si>
    <t>P R I R O D A</t>
  </si>
  <si>
    <t>T E H N I Č K A     K U L T U R A</t>
  </si>
  <si>
    <t>V J E R O N A U K   (katolički) - izborni predmet</t>
  </si>
  <si>
    <t xml:space="preserve">N J E M A Č K I     J E Z I K  - izborni predmet </t>
  </si>
  <si>
    <t xml:space="preserve">I N F O R M A T I K A  - izborni predmet </t>
  </si>
  <si>
    <t xml:space="preserve">      </t>
  </si>
  <si>
    <t>7.  RAZRED</t>
  </si>
  <si>
    <t>H R V A T S K I   -  K N J I Ž E V N O S T</t>
  </si>
  <si>
    <t>B I O L O G I J A</t>
  </si>
  <si>
    <t>K E M I J A</t>
  </si>
  <si>
    <t>F I Z I K A</t>
  </si>
  <si>
    <t>T E H N I Č K A    K U L T U R A</t>
  </si>
  <si>
    <t>I N F O R M A T I K A - izborni predmet</t>
  </si>
  <si>
    <t>8.  RAZRED</t>
  </si>
  <si>
    <t>E N G L E S K I      J E Z I K</t>
  </si>
  <si>
    <t xml:space="preserve"> K E M I J A</t>
  </si>
  <si>
    <t>G E O G R A F I  J A</t>
  </si>
  <si>
    <t xml:space="preserve">N J E M A Č K I    J E Z I K  - izborni predmet </t>
  </si>
  <si>
    <r>
      <t>4.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Calibri"/>
        <family val="2"/>
        <charset val="238"/>
        <scheme val="minor"/>
      </rPr>
      <t>Tr. RAZRED</t>
    </r>
  </si>
  <si>
    <t>U    OŠ  VODICE  ZA  ŠKOLSKU   2022. / 2023.  GODINU</t>
  </si>
  <si>
    <t>MZO ŠIFRA</t>
  </si>
  <si>
    <r>
      <t>4.</t>
    </r>
    <r>
      <rPr>
        <b/>
        <sz val="7"/>
        <color theme="1"/>
        <rFont val="Times New Roman"/>
        <family val="1"/>
        <charset val="238"/>
      </rPr>
      <t>   </t>
    </r>
    <r>
      <rPr>
        <b/>
        <sz val="11"/>
        <color theme="1"/>
        <rFont val="Times New Roman"/>
        <family val="1"/>
        <charset val="238"/>
      </rPr>
      <t>D</t>
    </r>
    <r>
      <rPr>
        <b/>
        <sz val="12"/>
        <color theme="1"/>
        <rFont val="Calibri"/>
        <family val="2"/>
        <charset val="238"/>
        <scheme val="minor"/>
      </rPr>
      <t xml:space="preserve"> RAZRED</t>
    </r>
  </si>
  <si>
    <t>Sonja Ivić, Marija Krmpotić</t>
  </si>
  <si>
    <t>ŠKOLSKA KNJIGA d.d.</t>
  </si>
  <si>
    <t>Sanja Jakovljević Rogić, Dubravka Miklec, Graciella Prtajin</t>
  </si>
  <si>
    <t>Terezija Zokić, Benita Vladušić, Ankica Španić, Jadranka Jurić</t>
  </si>
  <si>
    <t>SVIJET RIJEČI 4, integrirani radni udžbenik hrvatskog jezika s dodatnim digitalnim sadržajima u četvrtom razredu osnovne škole, KOMPLET 1. i 2. dio</t>
  </si>
  <si>
    <t>ŠKOLSKA KNJIGA</t>
  </si>
  <si>
    <t>MOJ SRETNI BROJ 1, udžbenik matematike s dodatnim digitalnim sadržajima u 1. razredu osnovne škole</t>
  </si>
  <si>
    <t xml:space="preserve">ISTRAŽUJEMO NAŠ SVIJET 1, udžbenik prirode i društva s dodatnim digitalnim sadržajima u prvom razredu osnovne škole </t>
  </si>
  <si>
    <t>Alena Letina, Tamara Kisovar Ivanda, Ivan De Zan</t>
  </si>
  <si>
    <t>SMILES 1 New Edition - Udžbenik iz engleskog jezika za 1.razred osnovne škole, 1. godina učenja</t>
  </si>
  <si>
    <t>Jenny Dooley</t>
  </si>
  <si>
    <t>ALFA d.d.</t>
  </si>
  <si>
    <t>PROFIL KLETT d.o.o.</t>
  </si>
  <si>
    <t>Arijana Piškulić Marjanović, Jasminka Pizzitola, Lidija Prpić, Maja Križman Roškar</t>
  </si>
  <si>
    <t>PČELICA 1, radna početnica hrvatskog jezika s dodatnim digitalnim sadržajima u prvom razredu osnovne škole + dar svakom učeniku crtančica, pisanka, slovarica i dodatna interaktivna čitanka Volim čitati, KOMPLET 1. i 2. dio</t>
  </si>
  <si>
    <t>NINA I TINO 3, radni udžbenik matematike za treći razred osnovne škole, 1. dio</t>
  </si>
  <si>
    <t>NINA I TINO 3, radni udžbenik matematike za treći razred osnovne škole, 2. dio</t>
  </si>
  <si>
    <t>Saša Veronek
Germadnik,
Miroslava Vekić,
Ulita Pocedić,
Maja Križman
Roškar</t>
  </si>
  <si>
    <t>Lana Lončar,
Radmila Pešut,
Alenka Boras
Mandić,
Maja Križman
Roškar</t>
  </si>
  <si>
    <t>Arijana Piškulić
Marjanović,
Jasminka
Pizzitola, Lidija
Prpić, Maja
Križman Roškar</t>
  </si>
  <si>
    <t xml:space="preserve">3.TR </t>
  </si>
  <si>
    <t>Natalija Banov, Davor Brđanović, Sandra Frančišković, Sandra Ivančić, Eva Kirchmayer Bilić, Alenka Martinović, Darko Novosel, Tomislav Pehar</t>
  </si>
  <si>
    <t>ALLEGRO 4, udžbenik glazbene kulture u četvrtom razredu osnovne škole</t>
  </si>
  <si>
    <t>014168</t>
  </si>
  <si>
    <t>MATEMATIČKA MREŽA 4, udžbenik matematike u četvrtom razredu osnovne škole</t>
  </si>
  <si>
    <t>Maja Cindrić, Irena Mišurac, Anita Dragičević, Branka Pastuović:</t>
  </si>
  <si>
    <t>AUTORI</t>
  </si>
  <si>
    <t>NAKLADNIK</t>
  </si>
  <si>
    <t>ALFA DD</t>
  </si>
  <si>
    <t>GLAS KONCILA</t>
  </si>
  <si>
    <t>Školska knjiga d.d.</t>
  </si>
  <si>
    <r>
      <t xml:space="preserve">HRVATSKA  ČITANKA  5: </t>
    </r>
    <r>
      <rPr>
        <sz val="12"/>
        <color rgb="FF000000"/>
        <rFont val="Calibri"/>
        <family val="2"/>
        <charset val="238"/>
        <scheme val="minor"/>
      </rPr>
      <t>Hrvatski jezik - Čitanka za 5. razred osnovne škole</t>
    </r>
  </si>
  <si>
    <t xml:space="preserve">Mirjana Jukić  i  ostali </t>
  </si>
  <si>
    <t>Naklada Ljevak d.o.o.</t>
  </si>
  <si>
    <r>
      <t xml:space="preserve">HRVATSKA  KRIJESNICA  5: </t>
    </r>
    <r>
      <rPr>
        <sz val="12"/>
        <color rgb="FF000000"/>
        <rFont val="Calibri"/>
        <family val="2"/>
        <charset val="238"/>
        <scheme val="minor"/>
      </rPr>
      <t>udžbenik iz hrvatskoga jezika za 5. razred osnovne škole</t>
    </r>
  </si>
  <si>
    <t>Slavica Kovač, Mirjana Jukić</t>
  </si>
  <si>
    <r>
      <t xml:space="preserve">LIKOVNA  AVANTURA  5: </t>
    </r>
    <r>
      <rPr>
        <sz val="12"/>
        <color rgb="FF000000"/>
        <rFont val="Calibri"/>
        <family val="2"/>
        <charset val="238"/>
        <scheme val="minor"/>
      </rPr>
      <t>udžbenik iz likovne kulture za peti razred osnovne škole</t>
    </r>
  </si>
  <si>
    <t xml:space="preserve">Natalija Stipetić </t>
  </si>
  <si>
    <t>Alfa d.d.</t>
  </si>
  <si>
    <t>I drugi</t>
  </si>
  <si>
    <t>ALLEGRO  5  U  GLAZBENOM  SVIJETU</t>
  </si>
  <si>
    <t xml:space="preserve">Natalija Banov  </t>
  </si>
  <si>
    <t>udžbenik glazbene kulture s dodatnim digitalnim sadržajima u petom razredu osnovne škole</t>
  </si>
  <si>
    <t>i  drugi</t>
  </si>
  <si>
    <r>
      <t xml:space="preserve">HELLO, WORLD! 5: </t>
    </r>
    <r>
      <rPr>
        <sz val="12"/>
        <color rgb="FF000000"/>
        <rFont val="Calibri"/>
        <family val="2"/>
        <charset val="238"/>
        <scheme val="minor"/>
      </rPr>
      <t>udžbenik engleskog jezika za peti razred osnovne škole, peta godina učenja</t>
    </r>
  </si>
  <si>
    <t>Ivana Kirin, Marinko Uremović</t>
  </si>
  <si>
    <t>Profil Klett d.o.o.</t>
  </si>
  <si>
    <r>
      <t xml:space="preserve">MATEMATIKA  5: </t>
    </r>
    <r>
      <rPr>
        <sz val="12"/>
        <color rgb="FF000000"/>
        <rFont val="Calibri"/>
        <family val="2"/>
        <charset val="238"/>
        <scheme val="minor"/>
      </rPr>
      <t>udžbenik matematike s dodatnim digitalnim sadržajima u petom razredu osnovne škole sa zadatcima za rješavanje, 1.  i  2.  Dio</t>
    </r>
  </si>
  <si>
    <t>Branka Antunović Piton i drugi</t>
  </si>
  <si>
    <r>
      <t xml:space="preserve">PRIRODA  5: </t>
    </r>
    <r>
      <rPr>
        <sz val="12"/>
        <color rgb="FF000000"/>
        <rFont val="Calibri"/>
        <family val="2"/>
        <charset val="238"/>
        <scheme val="minor"/>
      </rPr>
      <t>udžbenik iz prirode za 5. razred osnovne škole</t>
    </r>
  </si>
  <si>
    <t>Biljana Agić</t>
  </si>
  <si>
    <r>
      <t xml:space="preserve">KLIO  5: </t>
    </r>
    <r>
      <rPr>
        <sz val="12"/>
        <color rgb="FF000000"/>
        <rFont val="Calibri"/>
        <family val="2"/>
        <charset val="238"/>
        <scheme val="minor"/>
      </rPr>
      <t>udžbenik petoga razreda osnovne škole</t>
    </r>
  </si>
  <si>
    <t>Sonja Bančić, Tina Matanić</t>
  </si>
  <si>
    <r>
      <t xml:space="preserve">GEA  1: </t>
    </r>
    <r>
      <rPr>
        <sz val="12"/>
        <color rgb="FF000000"/>
        <rFont val="Calibri"/>
        <family val="2"/>
        <charset val="238"/>
        <scheme val="minor"/>
      </rPr>
      <t>udžbenik geografije s dodatnim digitalnim sadržajima u petom razredu osnovne škole</t>
    </r>
  </si>
  <si>
    <t>Danijel Orešić, Igor Tišma, Ružica Vuk, Alenka Bujan</t>
  </si>
  <si>
    <r>
      <t xml:space="preserve">#MOJPORTAL5: </t>
    </r>
    <r>
      <rPr>
        <sz val="12"/>
        <color rgb="FF000000"/>
        <rFont val="Calibri"/>
        <family val="2"/>
        <charset val="238"/>
        <scheme val="minor"/>
      </rPr>
      <t>udžbenik informatike s dodatnim digitalnim sadržajima u petom razredu osnovne škole</t>
    </r>
  </si>
  <si>
    <t xml:space="preserve">Magdalena Babić </t>
  </si>
  <si>
    <t>I ostali</t>
  </si>
  <si>
    <r>
      <t>TEHNIČKA KULTURA 5:</t>
    </r>
    <r>
      <rPr>
        <sz val="12"/>
        <color rgb="FF343A4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: udžbenik tehničke kulture za 5. razred osnovne škole</t>
    </r>
  </si>
  <si>
    <t xml:space="preserve">Marijan Vinković </t>
  </si>
  <si>
    <t>i ostali</t>
  </si>
  <si>
    <t>MAXIMAL  2</t>
  </si>
  <si>
    <t>Giorgio Motta</t>
  </si>
  <si>
    <t>udžbenik njemačkoga jezika za peti razred osnovne škole, druga godina učenja</t>
  </si>
  <si>
    <r>
      <t xml:space="preserve">UČITELJU,  GDJE  STANUJEŠ ?: </t>
    </r>
    <r>
      <rPr>
        <sz val="12"/>
        <color rgb="FF000000"/>
        <rFont val="Calibri"/>
        <family val="2"/>
        <charset val="238"/>
        <scheme val="minor"/>
      </rPr>
      <t>udžbenik za katolički vjeronauk petoga razreda osnovne škole</t>
    </r>
  </si>
  <si>
    <t>Mirjana Novak, Barbara Sipina</t>
  </si>
  <si>
    <t>Kršćanska sadašnjost d.o.o.</t>
  </si>
  <si>
    <r>
      <t xml:space="preserve">HRVATSKA ČITANKA 6 : </t>
    </r>
    <r>
      <rPr>
        <sz val="12"/>
        <color theme="1"/>
        <rFont val="Calibri"/>
        <family val="2"/>
        <charset val="238"/>
        <scheme val="minor"/>
      </rPr>
      <t>čitanka za 6. razred osnovne škole</t>
    </r>
  </si>
  <si>
    <t>Mirjana Jukić, Slavica Kovač, Iverka Kraševac, Dubravka Težak, Martina Tunuković, Martina Valec-Rebić</t>
  </si>
  <si>
    <r>
      <t xml:space="preserve">  </t>
    </r>
    <r>
      <rPr>
        <sz val="12"/>
        <color theme="1"/>
        <rFont val="Calibri"/>
        <family val="2"/>
        <charset val="238"/>
        <scheme val="minor"/>
      </rPr>
      <t>Slavica Kovač, Mirjana Jukić</t>
    </r>
  </si>
  <si>
    <r>
      <t xml:space="preserve">HRVATSKA KRIJESNICA 6 : </t>
    </r>
    <r>
      <rPr>
        <sz val="12"/>
        <color theme="1"/>
        <rFont val="Calibri"/>
        <family val="2"/>
        <charset val="238"/>
        <scheme val="minor"/>
      </rPr>
      <t>udžbenik iz hrvatskoga jezika za 6. razred osnovne škole</t>
    </r>
  </si>
  <si>
    <t>Martina Kosec, Romana Nikolić, Petra Ružić</t>
  </si>
  <si>
    <r>
      <t>OPAŽAM, OBLIKUJEM 6:</t>
    </r>
    <r>
      <rPr>
        <sz val="12"/>
        <color theme="1"/>
        <rFont val="Calibri"/>
        <family val="2"/>
        <charset val="238"/>
        <scheme val="minor"/>
      </rPr>
      <t xml:space="preserve">  udžbenik iz likovne kulture za 6. razred osnovne škole</t>
    </r>
  </si>
  <si>
    <r>
      <t>ALLEGRO 6:</t>
    </r>
    <r>
      <rPr>
        <sz val="12"/>
        <color theme="1"/>
        <rFont val="Calibri"/>
        <family val="2"/>
        <charset val="238"/>
        <scheme val="minor"/>
      </rPr>
      <t xml:space="preserve"> udžbenik glazbene kulture s dodatnim digitalnim sadržajima u šestom razredu osnovne škole</t>
    </r>
  </si>
  <si>
    <r>
      <t>HELLO, WORLD! 6:</t>
    </r>
    <r>
      <rPr>
        <sz val="12"/>
        <color theme="1"/>
        <rFont val="Calibri"/>
        <family val="2"/>
        <charset val="238"/>
        <scheme val="minor"/>
      </rPr>
      <t xml:space="preserve"> udžbenik engleskog jezika za šesti razred osnovne škole, šesta godina učenja</t>
    </r>
  </si>
  <si>
    <r>
      <t>MATEMATIKA 6:</t>
    </r>
    <r>
      <rPr>
        <sz val="12"/>
        <color theme="1"/>
        <rFont val="Calibri"/>
        <family val="2"/>
        <charset val="238"/>
        <scheme val="minor"/>
      </rPr>
      <t xml:space="preserve"> udžbenik matematike s dodatnim digitalnim sadržajima u šestom razredu osnovne škole sa zadatcima za rješavanje, 1. i 2. dio</t>
    </r>
  </si>
  <si>
    <t>Branka Antunović Piton, Ariana Bogner Boroš, Predrag Brkić, Marjana Kuliš, Tibor Rodiger, Natalija Zvelf</t>
  </si>
  <si>
    <r>
      <t>PRIRODA 6:</t>
    </r>
    <r>
      <rPr>
        <sz val="12"/>
        <color theme="1"/>
        <rFont val="Calibri"/>
        <family val="2"/>
        <charset val="238"/>
        <scheme val="minor"/>
      </rPr>
      <t xml:space="preserve"> udžbenik prirode s dodatnim digitalnim sadržajima u šestom razredu osnovne škole</t>
    </r>
  </si>
  <si>
    <t>Damir Bendelja, Doroteja Domjanović Horvat, Diana Garašić, Žaklin Lukša, Ines Budić, Đurđica Culjak, Marijana Gudić</t>
  </si>
  <si>
    <r>
      <t xml:space="preserve">KLIO 6: </t>
    </r>
    <r>
      <rPr>
        <sz val="12"/>
        <color theme="1"/>
        <rFont val="Calibri"/>
        <family val="2"/>
        <charset val="238"/>
        <scheme val="minor"/>
      </rPr>
      <t>udžbenik povijesti s dodatnim digitalnim sadržajem u šestom razredu</t>
    </r>
  </si>
  <si>
    <t>Željko Brdal, Margita Madunić Kaniški, Toni Rajković</t>
  </si>
  <si>
    <t>Danijel Orešić, Igor Tišma, Ružica Vuk, Alenka Bujan, Predrag Kralj</t>
  </si>
  <si>
    <r>
      <t xml:space="preserve">GEA  2 :  </t>
    </r>
    <r>
      <rPr>
        <sz val="12"/>
        <color theme="1"/>
        <rFont val="Calibri"/>
        <family val="2"/>
        <charset val="238"/>
        <scheme val="minor"/>
      </rPr>
      <t>udžbenik geografije s dodatnim digitalnim sadržajima u šestom razredu osnovne škole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</si>
  <si>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t xml:space="preserve">TEHNIČKA KULTURA 6 : </t>
    </r>
    <r>
      <rPr>
        <sz val="12"/>
        <color theme="1"/>
        <rFont val="Calibri"/>
        <family val="2"/>
        <charset val="238"/>
        <scheme val="minor"/>
      </rPr>
      <t>udžbenik tehničke kulture za 6. razred osnovne škole</t>
    </r>
  </si>
  <si>
    <t>Leon Zakanji, Tamara Valčić, Mato Šimunović, Darko Suman, Tome Kovačević, Ana Majić, Damir Ereš, Ivo Tkalec, Dragan Vlajinić</t>
  </si>
  <si>
    <r>
      <t>BIRAM SLOBODU:</t>
    </r>
    <r>
      <rPr>
        <sz val="12"/>
        <color theme="1"/>
        <rFont val="Calibri"/>
        <family val="2"/>
        <charset val="238"/>
        <scheme val="minor"/>
      </rPr>
      <t xml:space="preserve"> udžbenik za katolički vjeronauk šestoga razreda osnovne škole</t>
    </r>
  </si>
  <si>
    <r>
      <t>MAXIMAL 3:</t>
    </r>
    <r>
      <rPr>
        <sz val="12"/>
        <color theme="1"/>
        <rFont val="Calibri"/>
        <family val="2"/>
        <charset val="238"/>
        <scheme val="minor"/>
      </rPr>
      <t xml:space="preserve"> udžbenik njemačkoga jezika za šesti razred osnovne škole, treća godina učenja</t>
    </r>
  </si>
  <si>
    <t>Giorgio Motta, Elzbieta Krulak-Kempisty, Claudia Brass, Dagmar Glück, Mirjana Klobučar</t>
  </si>
  <si>
    <t>Magdalena Babić, Nikolina Bubica, Stanko Leko, Zoran Dimovski, Mario Stančić, Ivana Ružić, Nikola Mihočka, Branko Vejnović</t>
  </si>
  <si>
    <r>
      <t>#MOJPORTAL6:</t>
    </r>
    <r>
      <rPr>
        <sz val="12"/>
        <color theme="1"/>
        <rFont val="Calibri"/>
        <family val="2"/>
        <charset val="238"/>
        <scheme val="minor"/>
      </rPr>
      <t xml:space="preserve"> udžbenik informatike s dodatnim digitalnim sadržajima u šestom razredu osnovne škole</t>
    </r>
  </si>
  <si>
    <r>
      <t xml:space="preserve">HRVATSKA  ČITANKA  :  </t>
    </r>
    <r>
      <rPr>
        <sz val="12"/>
        <color theme="1"/>
        <rFont val="Calibri"/>
        <family val="2"/>
        <charset val="238"/>
      </rPr>
      <t>čitanka za 7. razred osnovne škole</t>
    </r>
  </si>
  <si>
    <r>
      <t xml:space="preserve">OPAŽAM, OBLIKUJEM 7: </t>
    </r>
    <r>
      <rPr>
        <sz val="12"/>
        <color theme="1"/>
        <rFont val="Calibri"/>
        <family val="2"/>
        <charset val="238"/>
      </rPr>
      <t>udžbenik iz likovne kulture za 7. razred osnovne škole</t>
    </r>
  </si>
  <si>
    <r>
      <t>ALLEGRO 7</t>
    </r>
    <r>
      <rPr>
        <sz val="12"/>
        <color theme="1"/>
        <rFont val="Calibri"/>
        <family val="2"/>
        <charset val="238"/>
        <scheme val="minor"/>
      </rPr>
      <t>: udžbenik glazbene kulture s dodatnim digitalnim sadržajima u sedmome razredu osnovne škole</t>
    </r>
  </si>
  <si>
    <r>
      <t>HELLO, WORLD! 7</t>
    </r>
    <r>
      <rPr>
        <sz val="12"/>
        <color theme="1"/>
        <rFont val="Calibri"/>
        <family val="2"/>
        <charset val="238"/>
        <scheme val="minor"/>
      </rPr>
      <t>: udžbenik engleskog jezika za sedmi razred osnovne škole, sedma godina učenja</t>
    </r>
  </si>
  <si>
    <t>Sanja Božinović, Snježana Pavić, Mia Šavrljuga</t>
  </si>
  <si>
    <r>
      <t>MATEMATIKA 7:</t>
    </r>
    <r>
      <rPr>
        <sz val="12"/>
        <color theme="1"/>
        <rFont val="Calibri"/>
        <family val="2"/>
        <charset val="238"/>
        <scheme val="minor"/>
      </rPr>
      <t xml:space="preserve"> udžbenik matematike s dodatnim digitalnim sadržajima u sedmom razredu osnovne škole sa zadatcima za rješavanje, 1. i 2. dio</t>
    </r>
  </si>
  <si>
    <t>Branka Antunović Piton, Ariana Bogner Boroš, Predrag Brkić, Maja Karlo, Marjana Kuliš, Tibor Rodiger</t>
  </si>
  <si>
    <t xml:space="preserve">BIOLOGIJA 7 : udžbenik biologije s višemedijskim materijalima </t>
  </si>
  <si>
    <t>Damir Bendelja, Žaklin Lukša, Renata Roščak, Emica Orešković, Monika Pavić, Nataša Pongrac</t>
  </si>
  <si>
    <t>Zumbulka Beštak-Kadić, Nada Brković, Planinka Pećina, Luca Spetić, Danijela Šumić</t>
  </si>
  <si>
    <r>
      <t xml:space="preserve">KLIO 7: </t>
    </r>
    <r>
      <rPr>
        <sz val="12"/>
        <color theme="1"/>
        <rFont val="Calibri"/>
        <family val="2"/>
        <charset val="238"/>
        <scheme val="minor"/>
      </rPr>
      <t>udžbenik povijesti s dodatnim digitalnim sadržajem u sedmome razredu osnovne škole</t>
    </r>
  </si>
  <si>
    <t>Krešimir Erdelja, Igor Stojaković</t>
  </si>
  <si>
    <r>
      <t xml:space="preserve">GEA 3 : </t>
    </r>
    <r>
      <rPr>
        <sz val="12"/>
        <color theme="1"/>
        <rFont val="Calibri"/>
        <family val="2"/>
        <charset val="238"/>
      </rPr>
      <t>udžbenik geografije u sedmom razredu osnovne škole s dodatnim digitalnim sadržajima</t>
    </r>
    <r>
      <rPr>
        <sz val="20"/>
        <color theme="1"/>
        <rFont val="Calibri"/>
        <family val="2"/>
        <charset val="238"/>
      </rPr>
      <t xml:space="preserve"> </t>
    </r>
  </si>
  <si>
    <r>
      <t>TEHNIČKA  KULTURA  7</t>
    </r>
    <r>
      <rPr>
        <sz val="12"/>
        <color theme="1"/>
        <rFont val="Calibri"/>
        <family val="2"/>
        <charset val="238"/>
        <scheme val="minor"/>
      </rPr>
      <t xml:space="preserve"> :  udžbenik tehničke kulture za 7. razred osnovne škole</t>
    </r>
  </si>
  <si>
    <t>Leon Zakanji, Dragan Vlajinić, Damir Čović, Krešimir Kenfelj, Alenka Šimić, Sanja Prodanović Trlin, Marijan Vinković</t>
  </si>
  <si>
    <r>
      <t>NEKA JE BOG PRVI:</t>
    </r>
    <r>
      <rPr>
        <sz val="12"/>
        <color theme="1"/>
        <rFont val="Calibri"/>
        <family val="2"/>
        <charset val="238"/>
        <scheme val="minor"/>
      </rPr>
      <t xml:space="preserve"> udžbenik za katolički vjeronauk sedmoga razreda osnovne škole</t>
    </r>
  </si>
  <si>
    <t>Josip Periš, Marina Šimić, Ivana Perčić</t>
  </si>
  <si>
    <r>
      <t xml:space="preserve">MAXIMAL 4: </t>
    </r>
    <r>
      <rPr>
        <sz val="12"/>
        <color theme="1"/>
        <rFont val="Calibri"/>
        <family val="2"/>
        <charset val="238"/>
      </rPr>
      <t>udžbenik njemačkoga jezika za sedmi razred osnovne škole, četvrta godina učenja</t>
    </r>
  </si>
  <si>
    <t>Giorgio Motta, Elzbieta Krulak-Kempisty, Dagmar Glück, Kerstin Reinke, Mirjana Klobučar</t>
  </si>
  <si>
    <r>
      <t>#MOJPORTAL 7:</t>
    </r>
    <r>
      <rPr>
        <sz val="12"/>
        <color theme="1"/>
        <rFont val="Calibri"/>
        <family val="2"/>
        <charset val="238"/>
        <scheme val="minor"/>
      </rPr>
      <t xml:space="preserve"> udžbenik informatike s dodatnim digitalnim sadržajima u sedmom razredu osnovne škole</t>
    </r>
  </si>
  <si>
    <r>
      <t xml:space="preserve">HRVATSKA  ČITANKA 8  :  </t>
    </r>
    <r>
      <rPr>
        <sz val="12"/>
        <color theme="1"/>
        <rFont val="Calibri"/>
        <family val="2"/>
        <charset val="238"/>
        <scheme val="minor"/>
      </rPr>
      <t>čitanka</t>
    </r>
  </si>
  <si>
    <r>
      <t xml:space="preserve">HRVATSKA  KRIJESNICA  8 : </t>
    </r>
    <r>
      <rPr>
        <sz val="12"/>
        <color theme="1"/>
        <rFont val="Calibri"/>
        <family val="2"/>
        <charset val="238"/>
        <scheme val="minor"/>
      </rPr>
      <t>udžbenik hrvatskog jezika</t>
    </r>
  </si>
  <si>
    <r>
      <t xml:space="preserve">LIKOVNA AVANTURA 8: </t>
    </r>
    <r>
      <rPr>
        <sz val="12"/>
        <color theme="1"/>
        <rFont val="Calibri"/>
        <family val="2"/>
        <charset val="238"/>
        <scheme val="minor"/>
      </rPr>
      <t>udžbenik iz likovne kulture za osmi razred osnovne škole</t>
    </r>
  </si>
  <si>
    <t>Natalija Stipetić Čus, Blanka Petrinec Fulir, Dražen Jerabek, Stanka Pinjuh, Dalia Finek Brezarić, Goran Jeličić</t>
  </si>
  <si>
    <t>ALFA</t>
  </si>
  <si>
    <r>
      <t xml:space="preserve">ALLEGRO 8: </t>
    </r>
    <r>
      <rPr>
        <sz val="12"/>
        <color theme="1"/>
        <rFont val="Calibri"/>
        <family val="2"/>
        <charset val="238"/>
        <scheme val="minor"/>
      </rPr>
      <t>udžbenik glazbene kulture u osmom razredu osnovne škole s dodatnim digitalnim sadržajima</t>
    </r>
  </si>
  <si>
    <t>Natalija Banov, Davor Brđanović, Sandra Frančišković, Sandra Ivančić, Eva Kirchmayer Bilić, Alenka Martinović, Darko Novosel, Tomislav Pehar, Filip Aver Jelavić</t>
  </si>
  <si>
    <r>
      <t xml:space="preserve">HELLO WORLD! 8: </t>
    </r>
    <r>
      <rPr>
        <sz val="12"/>
        <color rgb="FF000000"/>
        <rFont val="Calibri"/>
        <family val="2"/>
        <charset val="238"/>
        <scheme val="minor"/>
      </rPr>
      <t>radni udžbenik engleskog jezika za osmi razred osnovne škole - 8. godina učenja</t>
    </r>
  </si>
  <si>
    <t>Ivana Kirin, Bojana Palijan, Marinko Uremović</t>
  </si>
  <si>
    <r>
      <t xml:space="preserve">MATEMATIKA 8, I. I II. DIO: </t>
    </r>
    <r>
      <rPr>
        <sz val="12"/>
        <color theme="1"/>
        <rFont val="Calibri"/>
        <family val="2"/>
        <charset val="238"/>
        <scheme val="minor"/>
      </rPr>
      <t>udžbenik matematike u osmom razredu osnovne škole sa zadatcima za rješavanje s dodatnim digitalnim sadržajima</t>
    </r>
  </si>
  <si>
    <t>Branka Antunović Piton, Ariana Bogner Boroš, Lahorka Havranek Bijuković, Predrag Brkić, Maja Karlo, Marjana Kuliš, Ivana Matić, Tibor Rodiger, Kristina Vučić</t>
  </si>
  <si>
    <r>
      <t xml:space="preserve">BIOLOGIJA 8: </t>
    </r>
    <r>
      <rPr>
        <sz val="12"/>
        <color theme="1"/>
        <rFont val="Calibri"/>
        <family val="2"/>
        <charset val="238"/>
        <scheme val="minor"/>
      </rPr>
      <t>udžbenik biologije za osmi razred osnovne škole</t>
    </r>
  </si>
  <si>
    <t>Anica Banović, Martina Čiček, Ozrenka Meštrović, Sunčana Mumelaš, Tanja Petrač</t>
  </si>
  <si>
    <r>
      <t xml:space="preserve">KEMIJA 8 : </t>
    </r>
    <r>
      <rPr>
        <sz val="12"/>
        <color theme="1"/>
        <rFont val="Calibri"/>
        <family val="2"/>
        <charset val="238"/>
        <scheme val="minor"/>
      </rPr>
      <t>udžbenik kemije s dodatnim digitalnim sadržajima za osmi razred osnovne škole</t>
    </r>
  </si>
  <si>
    <t>Sanja Lukić, Ivana Marić Zerdun, Marijan Varga, Dunja Maričević, Sandra Krmpotić-Gržančić</t>
  </si>
  <si>
    <r>
      <t xml:space="preserve">FIZIKA  8 : </t>
    </r>
    <r>
      <rPr>
        <sz val="12"/>
        <color theme="1"/>
        <rFont val="Calibri"/>
        <family val="2"/>
        <charset val="238"/>
        <scheme val="minor"/>
      </rPr>
      <t>udžbenik za istraživačku nastavu fizike u osmom razredu osnovne škole</t>
    </r>
  </si>
  <si>
    <t>Danijela Takač, Sandra Ivković, Senada Tuhtan, Iva Petričević, Ivana Zakanji, Tanja Paris, Mijo Dropuljić</t>
  </si>
  <si>
    <r>
      <rPr>
        <b/>
        <sz val="12"/>
        <color rgb="FF000000"/>
        <rFont val="Calibri"/>
      </rPr>
      <t>KLIO 8 :</t>
    </r>
    <r>
      <rPr>
        <sz val="12"/>
        <color rgb="FF000000"/>
        <rFont val="Calibri"/>
      </rPr>
      <t xml:space="preserve"> udžbenik povijesti u osmome razredu osnovne škole s dodatnim digitalnim sadržajima</t>
    </r>
    <r>
      <rPr>
        <b/>
        <sz val="20"/>
        <color rgb="FF000000"/>
        <rFont val="Calibri"/>
      </rPr>
      <t xml:space="preserve"> </t>
    </r>
  </si>
  <si>
    <r>
      <rPr>
        <b/>
        <sz val="12"/>
        <color rgb="FF000000"/>
        <rFont val="Times New Roman"/>
      </rPr>
      <t>GEA 4:</t>
    </r>
    <r>
      <rPr>
        <sz val="12"/>
        <color rgb="FF000000"/>
        <rFont val="Times New Roman"/>
      </rPr>
      <t xml:space="preserve"> udžbenik geografije s dodatnim digitalnim sadržajima u osmom razredu osnovne škole</t>
    </r>
  </si>
  <si>
    <r>
      <t xml:space="preserve">TK 8: </t>
    </r>
    <r>
      <rPr>
        <sz val="12"/>
        <color theme="1"/>
        <rFont val="Calibri"/>
        <family val="2"/>
        <charset val="238"/>
        <scheme val="minor"/>
      </rPr>
      <t>udžbenik tehničke kulture za osmi razred osnovne škole</t>
    </r>
  </si>
  <si>
    <t>Damir Čović, Valentina Dijačić, Tome Kovačević, Sanja Prodanović Trlin, Darko Suman, Alenka Šimić, Ivica Šimić, Marijan Vinković, Dragan Vlajinić</t>
  </si>
  <si>
    <t>KRŠČANSKA SADAŠNJOST</t>
  </si>
  <si>
    <r>
      <t xml:space="preserve">MAXIMAL 5: </t>
    </r>
    <r>
      <rPr>
        <sz val="12"/>
        <color theme="1"/>
        <rFont val="Calibri"/>
        <family val="2"/>
        <charset val="238"/>
        <scheme val="minor"/>
      </rPr>
      <t>udžbenik njemačkoga jezika za osmi razred osnovne škole, peta godina učenja</t>
    </r>
  </si>
  <si>
    <t>Magdalena Babić, Nikolina Bubica, Stanko Leko, Zoran Dimovski,Mario Stančić, Ivana Ružić, Nikola Mihočka, Branko Vejnović</t>
  </si>
  <si>
    <r>
      <t>#mojportal8 :</t>
    </r>
    <r>
      <rPr>
        <sz val="12"/>
        <color rgb="FF000000"/>
        <rFont val="Calibri"/>
        <family val="2"/>
        <charset val="238"/>
        <scheme val="minor"/>
      </rPr>
      <t xml:space="preserve"> udžbenik informatike u osmom razredu osnovne škole</t>
    </r>
    <r>
      <rPr>
        <sz val="12"/>
        <color theme="1"/>
        <rFont val="Calibri"/>
        <family val="2"/>
        <charset val="238"/>
        <scheme val="minor"/>
      </rPr>
      <t xml:space="preserve"> </t>
    </r>
  </si>
  <si>
    <t xml:space="preserve">GLAS KONCILA </t>
  </si>
  <si>
    <t>SMILES 2 New Edition - Udžbenik iz engleskog jezika za drugi razred osnovne škole</t>
  </si>
  <si>
    <t>013656</t>
  </si>
  <si>
    <t>KRŠĆANSKA SADAŠNJOST</t>
  </si>
  <si>
    <t>PROFIL KLETT d.d.</t>
  </si>
  <si>
    <t>E-SVIJET 4: radni udžbenik informatike s dodatnim digitalnim sadržajima u četvrtom razredu osnovne škole</t>
  </si>
  <si>
    <t>013514</t>
  </si>
  <si>
    <t>013582</t>
  </si>
  <si>
    <t>013864</t>
  </si>
  <si>
    <t>013484</t>
  </si>
  <si>
    <t>U LJUBAVI I POMIRENJU: udžbenik za katolički vjeronauk 3. razred osnovne škole</t>
  </si>
  <si>
    <t>KS</t>
  </si>
  <si>
    <t>013657</t>
  </si>
  <si>
    <t>U    OŠ  VODICE  ZA  ŠKOLSKU   2023. / 2024.  GODINU</t>
  </si>
  <si>
    <t>1. C RAZRED</t>
  </si>
  <si>
    <t>Saša Veronek, Germadnik, Miroslava Vekić, Maja Križman Roškar</t>
  </si>
  <si>
    <t>Alenka Boras Mandić, Lana Lončar, Radmila Pešut, Maja Križman Roškar</t>
  </si>
  <si>
    <t>NINA I TINO, 1. dio</t>
  </si>
  <si>
    <t>NINA I TINO, 2.dio</t>
  </si>
  <si>
    <t>NINA I TINO, 1.dio</t>
  </si>
  <si>
    <t>1000118963</t>
  </si>
  <si>
    <t>1000118964</t>
  </si>
  <si>
    <t xml:space="preserve">                  1000118965</t>
  </si>
  <si>
    <t>2. A, B i PO Tribunj</t>
  </si>
  <si>
    <t xml:space="preserve">ŠKOLSKA KNJIGA d. d. </t>
  </si>
  <si>
    <t>PČELICA 2, radni udžbenik hrvatskog jezika s dodatnim digitalnim sadržajima u drugom razredu osnovne škole + dar svakom učeniku: pisanka, KOMPLET 1. i 2. dio</t>
  </si>
  <si>
    <t>Dubravka Miklec, Sanja Jakovljević Rogić, Graciella Prtajin</t>
  </si>
  <si>
    <t>ŠKOLSKA KNJIGA d. d.</t>
  </si>
  <si>
    <t>ISTRAŽUJEMO NAŠ SVIJET 2, udžbenik prirode i društva s dodatnim digitalnim sadržajima u drugom razredu osnovne škole</t>
  </si>
  <si>
    <t>Tamara Kisovar Ivanda, Alena Letina</t>
  </si>
  <si>
    <t>Vesna Budinski, Martina Kolar Billege, Gordana Ivančić, Vlatka Mijić, Nevenka Puh Malogorski</t>
  </si>
  <si>
    <t>Marijana Martić, Gordana Ivančić, Lorena Kuvačić Roje, Dubravka Tkalčec, Željana Lažeta</t>
  </si>
  <si>
    <t>Nataša Svoboda Arnautov, Sanja Škreblin, Sanja Basta, Maja Jelić Kolar</t>
  </si>
  <si>
    <t>2.C</t>
  </si>
  <si>
    <t>dr.sc Dunja Pavličević-Franić, dr.sc. Vladimira Velički, Vlatka Domišljanović</t>
  </si>
  <si>
    <t>dr.sc Dunja Pavličević-Franić, dr.sc. Vladimira Velički, dr.sc. Katarina Aladrović Slovaček, Vlatka Domišljanović</t>
  </si>
  <si>
    <t>MATEMATIKA</t>
  </si>
  <si>
    <t>dr.sc.Tamara Turza-Bogdan, Slavica Pospiš, dr.sc. Vladimira Velički</t>
  </si>
  <si>
    <t>MATEMATIKA 2, prvi dio - Radni udžbenik iz matematike za drugi razred osnovne škole</t>
  </si>
  <si>
    <t>dr.sc. Josip Markovac, Danica Vrgoč</t>
  </si>
  <si>
    <t>ČITAM I PIŠEM  2 - Čitanka - Radna čitanka iz hrvatskog jezika za drugi razred osnovne škole</t>
  </si>
  <si>
    <t xml:space="preserve">MATEMATIKA 2, drugi dio - Radni udžbenik iz matematike za drugi razred osnovne škole </t>
  </si>
  <si>
    <t xml:space="preserve"> PRIRODA I DRUŠTVO</t>
  </si>
  <si>
    <t>Priroda, društvo i ja 2 - Radni udžbenik iz prirode i društva za drugi razred osnovne škole</t>
  </si>
  <si>
    <t>dr.sc. Mila Bulić, Gordana Kralj, Lidija Križanić, Karmen Hlad, Andreja Kovač, Andreja Kosorčić</t>
  </si>
  <si>
    <t>ČITAM I PIŠEM 2 -  - jezični udžbenik - Radni udžbenik iz hrvatskog jezika za drugi razred osnovne škole</t>
  </si>
  <si>
    <t xml:space="preserve">NINA I TINO 4, radni udžbenik hrvatskoga jezika za treći razred osnovne škole, 1.dio </t>
  </si>
  <si>
    <t xml:space="preserve">NINA I TINO 4, radni udžbenik hrvatskoga jezika za treći razred osnovne škole, 2.dio </t>
  </si>
  <si>
    <t>PRIRODA I DRUŠTVO</t>
  </si>
  <si>
    <t>NINA I TINO 4, radni udžbenik matematike za treći razred osnovne škole, 1. dio</t>
  </si>
  <si>
    <t>NINA I TINO 4, radni udžbenik matematike za treći razred osnovne škole, 2. dio</t>
  </si>
  <si>
    <t>NINA I TINO 4, radni udžbenik prirode i društva za treći razred osnovne škole, 1.dio</t>
  </si>
  <si>
    <t xml:space="preserve">NINA I TINO 4, radni udžbenik prirode i društva za treći razred osnovne škole, 2. dio
</t>
  </si>
  <si>
    <t>LIKOVNA KULTURA</t>
  </si>
  <si>
    <t>MOJ SRETNI BROJ 2, udžbenik matematike s dodatnim digitalnim sadržajima u drugom razredu osnovne škole</t>
  </si>
  <si>
    <t>EUREKA 4 udžbenik prirode i društva u 4. razredu osnovne škole</t>
  </si>
  <si>
    <t>Sanja Ćorić, Snježana Bakarić Palićka, Ivana Križanac, Žaklin Lukša</t>
  </si>
  <si>
    <t>Matematička mreža 4, , udžbenik matematike u četvrtom razredu osnovne škole</t>
  </si>
  <si>
    <t>Alegro 4, udžbenik glazbene kulture u četvrtom razredu</t>
  </si>
  <si>
    <t>EUREKA 4 udžbenik prirode i društva za četvrti razred osnovne škole</t>
  </si>
  <si>
    <t>Maja Cindrić, Irena Mišurac, Anita Dragičević, Branka Pastuović</t>
  </si>
  <si>
    <t>4.A</t>
  </si>
  <si>
    <t>TRAG U PRIČI 3. radni udžbenik iu hrvatskog jezika za treći razred osnovne škole, KOMPLET 2. DIO</t>
  </si>
  <si>
    <t>TRAG U PRIČI 3. radni udžbenik iu hrvatskog jezika za treći razred osnovne škole, KOMPLET 1.  DIO</t>
  </si>
  <si>
    <t>SUPER MATEMATIKA ZA PRAVE TRAGAČE 3. radni idžbenik za treći razred osnovne škole, KOMPLET 2. dio</t>
  </si>
  <si>
    <t>SUPER MATEMATIKA ZA PRAVE TRAGAČE 3. radni idžbenik za treći razred osnovne škole, KOMPLET 1. dio</t>
  </si>
  <si>
    <t>POGLED U SVIJET 3 TRAGOM PRIRODE I DRUŠTVA, radni idžbenik za 3. razred osnovne škole, KOMPLET 1. dio</t>
  </si>
  <si>
    <t>POGLED U SVIJET 3 TRAGOM PRIRODE I DRUŠTVA, radni idžbenik za 3. razred osnovne škole, KOMPLET 2. dio</t>
  </si>
  <si>
    <t>TRAG U PRIČI 3. radni udžbenik iu hrvatskog jezika za treći razred osnovne škole, KOMPLET 1. DIO</t>
  </si>
  <si>
    <t>POGLED U SVIJET 3 TRAGOM PRIRODE I DRUŠTVA, radni idžbenik za 3. razred osnovne škole, KOMPLET 1.dio</t>
  </si>
  <si>
    <t>SUPER MATEMATIKA ZA PRAVE TRAGAČE 3: radni udžbenik s prilagođenim sadržajem za 3. razred osnovne škole 1. dio</t>
  </si>
  <si>
    <t>SUPER MATEMATIKA ZA PRAVE TRAGAČE 3: radni udžbenik s prilagođenim sadržajem za 3. razred osnovne škole 2. dio</t>
  </si>
  <si>
    <t xml:space="preserve">Zlatna vrata, integrirani radni udžbenik hrvatskoga jezika za treći razred osnovne škole, komplet 1. i 2.dio </t>
  </si>
  <si>
    <t>ŠK</t>
  </si>
  <si>
    <t>Alena Letina, Tamara Kisovar Ivanda, Zdenko Brajčić</t>
  </si>
  <si>
    <t>Istražujemo naš svijet 3, udžbenik za prirodu i društvo s dodatnim digitalnim sadržajima u trećem razredu osnovne škole</t>
  </si>
  <si>
    <t>TRAG U PRIČI 3. radni udžbenik iu hrvatskog jezika za treći razred osnovne škole, KOMPLET 2.  DIO</t>
  </si>
  <si>
    <t>1. A, B, D  i   1.Tr. RAZRED</t>
  </si>
  <si>
    <t>ČITAM I PIŠEM 4, Radna čitanka iz hrvatskog jezika za 4. razred</t>
  </si>
  <si>
    <t>Tamara Turza - Bogdan, Slavica Pospiš</t>
  </si>
  <si>
    <t>MATEMATIKA 4, 1 dio, Radni udžbenik iz Matematike za 4. razred osnovne škole</t>
  </si>
  <si>
    <t>Josip Markovac</t>
  </si>
  <si>
    <t>MATEMATIKA 4, 2. dio, Radni udžbenik iz matematike za 4. razred osnovne škole</t>
  </si>
  <si>
    <t>PRIRODA, DRUŠTVO I JA 4, , Radni udžbenik iz prirode i društva za 4. razred osnovne škole</t>
  </si>
  <si>
    <t>Nikola Štambuk, Tomislav Šarlija, Dragana Mamić, Gordana Kralj, dr. sc. Mila Balić</t>
  </si>
  <si>
    <t>ČITAM I PIŠEM 4- Radni udžbenik iz hrvatskog jezika za 4.razred osnovne škole</t>
  </si>
  <si>
    <t>Dunja Pavličević Franić, Vladimira velički, Katarina Aladrović, Vlatka Domišljanović</t>
  </si>
  <si>
    <t xml:space="preserve">ČITAM I PIŠEM  2 - Rukopisno pismo -Radni udžbenik iz hrvatskog jezika za drugi razred osnovne škole ČITAM I PIŠEM 2 </t>
  </si>
  <si>
    <t>U BOŽJOJ LJUBAVI : udžbenik za katolički vjeronauk za 1. razred osnovne škole</t>
  </si>
  <si>
    <t>E-SVIJET 1: radni udžbenik informatike s dodatnim digitalnim sadržajima u prvom razredu osnovne škole</t>
  </si>
  <si>
    <t>U prijateljstvu s Bogom: udžbenik za Katolički vjeronauk drugoga razreda osnovne škole</t>
  </si>
  <si>
    <t>E-SVIJET 2: radni udžbenik informatike s dodatnim digitalnim sadržajima u drugom razredu osnovne škole</t>
  </si>
  <si>
    <t>SMILES 3 NEW EDITION: udžbenik engleskog jezika za 3. razred osnovne škole, 3. godina učenja</t>
  </si>
  <si>
    <t>SMILES 4 New Edition - Udžbenik iz engleskog jezika za četvrti razred osnovne škole</t>
  </si>
  <si>
    <t>DAROVI VJERE I ZAJEDNIŠTVA: udžbenik za katolički vjeronauk četvrtoga razreda osnovne škole</t>
  </si>
  <si>
    <t>MAXIMAL 1 KIDS: udžbenik njemačkoga jezika za četvrti razred osnovne škole, 1. godina učenja</t>
  </si>
  <si>
    <t>E-SVIJET 3: radni udžbenik informatike s dodatnim digitalnim sadržajima u trećem razredu osnovne škole</t>
  </si>
  <si>
    <t>Pčelica 1 - radna početnica za pomoć u učenju hrvatskog jezika u prvom razredu osnovne škole, 1. i 2. dio - KOMPLET (Tribunj)</t>
  </si>
  <si>
    <t>Sonja Ivić, Marija Krmpotić, Jelena Utješinović, Ela Ivanišević, Gordana Miota Plešnik</t>
  </si>
  <si>
    <t>014181</t>
  </si>
  <si>
    <t>MOJ SRETNI BROJ 1, radni udžbenik za pomoć u učenju matematike u prvom razredu osnovne škole(Tribunj)</t>
  </si>
  <si>
    <t>014211</t>
  </si>
  <si>
    <t>ISTRAŽUJEMO NAŠ SVIJET 1, radni udžbenik za pomoć u učenju prirode i društva u prvom razredu osnovne škole</t>
  </si>
  <si>
    <t>Alena Letina, Tamara Kisovar Ivanda, Ivan De Zan, Tamara Dubrović, Marina Pavić</t>
  </si>
  <si>
    <t>014207</t>
  </si>
  <si>
    <t>U ljubavi i pomirenju: udžbenik za Katolički vjeronauk drugoga razreda osnovne škole</t>
  </si>
  <si>
    <t>U ljubavi i pomirenju: udžbenik za Katolički vjeronauk trećeg razreda osnovne škole</t>
  </si>
  <si>
    <t>Josip Šimunović, Tihana Petković, Suzana Lipovac</t>
  </si>
  <si>
    <t>Josipa Blagus, Nataša Ljubić Klemše, Ana Flisar Odorčić, Nikola Mihočka, Ivana Ružić, Nikolina Bubica</t>
  </si>
  <si>
    <t>Josipa Blagus, Nataša Ljubić Klemše, Ana Flisar Odorčić, Ivana Ružić, Nikola Mihočka</t>
  </si>
  <si>
    <t>Ante Pavlović, Ivica Pažin, Mirjana Džambo Šporec</t>
  </si>
  <si>
    <t>Olga Swerlowa, Mirjana Klobučar</t>
  </si>
  <si>
    <t>Josipa Blagus, Nataša Ljubić Klemše, Ivana Ružić, Mario Stančić</t>
  </si>
  <si>
    <t>Ivica Pažin, Ante Pavlović</t>
  </si>
  <si>
    <t>FIZIKA 7 - udžbenik iz fizike za sedmi razred osnovne škole</t>
  </si>
  <si>
    <t xml:space="preserve">HRVATSKA  KRIJESNICA  7 : udžbenik iz hrvatskoga jezika za 7. razred osnovne škole </t>
  </si>
  <si>
    <r>
      <t xml:space="preserve">U KORAK S ISUSOM: </t>
    </r>
    <r>
      <rPr>
        <sz val="12"/>
        <color theme="1"/>
        <rFont val="Calibri"/>
        <family val="2"/>
        <charset val="238"/>
        <scheme val="minor"/>
      </rPr>
      <t>udžbenik za katolički vjeronauk osmoga razreda osnovne škole</t>
    </r>
  </si>
  <si>
    <t>1 abdTr</t>
  </si>
  <si>
    <t>1 c</t>
  </si>
  <si>
    <t>2 abT</t>
  </si>
  <si>
    <t>2 c</t>
  </si>
  <si>
    <t>3 b</t>
  </si>
  <si>
    <t>3 c</t>
  </si>
  <si>
    <t>3 d</t>
  </si>
  <si>
    <t>3 Tr</t>
  </si>
  <si>
    <t>4 b</t>
  </si>
  <si>
    <t>4 c</t>
  </si>
  <si>
    <t>4 d</t>
  </si>
  <si>
    <t>4 Tr</t>
  </si>
  <si>
    <t>Sanja Lukić, Ivana Marić Zerdun, Nataša Trenčevska, Marijan Varga, Sonja Rupčić Petelinc</t>
  </si>
  <si>
    <r>
      <t>KEMIJA  7</t>
    </r>
    <r>
      <rPr>
        <sz val="12"/>
        <color theme="1"/>
        <rFont val="Calibri"/>
        <family val="2"/>
        <charset val="238"/>
        <scheme val="minor"/>
      </rPr>
      <t xml:space="preserve"> :  udžbenik kemije za sedmi razred osnovne škole</t>
    </r>
  </si>
  <si>
    <t>5.</t>
  </si>
  <si>
    <t>6.</t>
  </si>
  <si>
    <t>7.</t>
  </si>
  <si>
    <t>8.</t>
  </si>
  <si>
    <t>PREDMETNA</t>
  </si>
  <si>
    <t>RAZREDNA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</si>
</sst>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4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343A4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2"/>
      <color rgb="FF343A41"/>
      <name val="Calibri"/>
      <family val="2"/>
      <charset val="238"/>
      <scheme val="minor"/>
    </font>
    <font>
      <sz val="20"/>
      <color theme="1"/>
      <name val="Calibri"/>
      <family val="2"/>
      <charset val="238"/>
    </font>
    <font>
      <b/>
      <sz val="12"/>
      <color rgb="FF000000"/>
      <name val="Calibri"/>
    </font>
    <font>
      <sz val="12"/>
      <color rgb="FF000000"/>
      <name val="Calibri"/>
    </font>
    <font>
      <b/>
      <sz val="20"/>
      <color rgb="FF000000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1"/>
      <color rgb="FF404040"/>
      <name val="Century Gothic"/>
      <family val="2"/>
      <charset val="238"/>
    </font>
    <font>
      <sz val="11"/>
      <color rgb="FF404040"/>
      <name val="Century Gothic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4"/>
      <color rgb="FF211819"/>
      <name val="Ubuntu"/>
    </font>
    <font>
      <sz val="10"/>
      <color rgb="FF211819"/>
      <name val="Ubuntu"/>
    </font>
    <font>
      <sz val="14"/>
      <color theme="1"/>
      <name val="Calibri"/>
      <family val="2"/>
      <charset val="238"/>
      <scheme val="minor"/>
    </font>
    <font>
      <sz val="12"/>
      <color rgb="FF666666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rgb="FF000000"/>
      <name val="Open Sans"/>
      <family val="2"/>
    </font>
    <font>
      <sz val="10"/>
      <color rgb="FF211819"/>
      <name val="Ubuntu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DDDDDD"/>
      </top>
      <bottom/>
      <diagonal/>
    </border>
  </borders>
  <cellStyleXfs count="2">
    <xf numFmtId="0" fontId="0" fillId="0" borderId="0"/>
    <xf numFmtId="44" fontId="30" fillId="0" borderId="0" applyFont="0" applyFill="0" applyBorder="0" applyAlignment="0" applyProtection="0"/>
  </cellStyleXfs>
  <cellXfs count="45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1" xfId="0" applyBorder="1"/>
    <xf numFmtId="0" fontId="0" fillId="0" borderId="11" xfId="0" applyBorder="1"/>
    <xf numFmtId="0" fontId="0" fillId="0" borderId="5" xfId="0" applyBorder="1"/>
    <xf numFmtId="0" fontId="1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15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2" fontId="0" fillId="0" borderId="3" xfId="0" applyNumberFormat="1" applyBorder="1" applyAlignment="1">
      <alignment horizontal="center"/>
    </xf>
    <xf numFmtId="0" fontId="0" fillId="0" borderId="3" xfId="0" applyBorder="1"/>
    <xf numFmtId="0" fontId="3" fillId="0" borderId="9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2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21" xfId="0" applyBorder="1"/>
    <xf numFmtId="0" fontId="2" fillId="5" borderId="1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center" vertical="center"/>
    </xf>
    <xf numFmtId="0" fontId="0" fillId="5" borderId="0" xfId="0" applyFill="1"/>
    <xf numFmtId="0" fontId="2" fillId="5" borderId="0" xfId="0" applyFont="1" applyFill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0" fillId="5" borderId="0" xfId="0" applyNumberFormat="1" applyFill="1" applyAlignment="1">
      <alignment horizontal="center" wrapText="1"/>
    </xf>
    <xf numFmtId="0" fontId="0" fillId="5" borderId="1" xfId="0" applyFill="1" applyBorder="1"/>
    <xf numFmtId="164" fontId="1" fillId="5" borderId="1" xfId="0" applyNumberFormat="1" applyFont="1" applyFill="1" applyBorder="1" applyAlignment="1">
      <alignment horizontal="center"/>
    </xf>
    <xf numFmtId="0" fontId="0" fillId="5" borderId="8" xfId="0" applyFill="1" applyBorder="1"/>
    <xf numFmtId="0" fontId="5" fillId="5" borderId="1" xfId="0" applyFont="1" applyFill="1" applyBorder="1" applyAlignment="1">
      <alignment vertical="center" wrapText="1"/>
    </xf>
    <xf numFmtId="0" fontId="1" fillId="5" borderId="1" xfId="0" applyFont="1" applyFill="1" applyBorder="1"/>
    <xf numFmtId="0" fontId="0" fillId="5" borderId="5" xfId="0" applyFill="1" applyBorder="1"/>
    <xf numFmtId="0" fontId="2" fillId="5" borderId="9" xfId="0" applyFont="1" applyFill="1" applyBorder="1" applyAlignment="1">
      <alignment horizontal="center" vertical="center"/>
    </xf>
    <xf numFmtId="0" fontId="0" fillId="5" borderId="10" xfId="0" applyFill="1" applyBorder="1"/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0" fontId="0" fillId="5" borderId="16" xfId="0" applyFill="1" applyBorder="1"/>
    <xf numFmtId="0" fontId="3" fillId="5" borderId="7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1" fillId="5" borderId="10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3" xfId="0" applyFill="1" applyBorder="1" applyAlignment="1">
      <alignment vertical="top" wrapText="1"/>
    </xf>
    <xf numFmtId="0" fontId="2" fillId="5" borderId="11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vertical="center" wrapText="1"/>
    </xf>
    <xf numFmtId="2" fontId="1" fillId="5" borderId="11" xfId="0" applyNumberFormat="1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8" xfId="0" applyFill="1" applyBorder="1" applyAlignment="1">
      <alignment vertical="center" wrapText="1"/>
    </xf>
    <xf numFmtId="0" fontId="0" fillId="5" borderId="3" xfId="0" applyFill="1" applyBorder="1"/>
    <xf numFmtId="2" fontId="1" fillId="5" borderId="3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 wrapText="1"/>
    </xf>
    <xf numFmtId="0" fontId="0" fillId="5" borderId="11" xfId="0" applyFill="1" applyBorder="1"/>
    <xf numFmtId="0" fontId="0" fillId="5" borderId="0" xfId="0" applyFill="1" applyAlignment="1">
      <alignment vertical="center"/>
    </xf>
    <xf numFmtId="0" fontId="0" fillId="5" borderId="3" xfId="0" applyFill="1" applyBorder="1" applyAlignment="1">
      <alignment vertical="center" wrapText="1"/>
    </xf>
    <xf numFmtId="0" fontId="0" fillId="5" borderId="1" xfId="0" applyFill="1" applyBorder="1" applyAlignment="1">
      <alignment horizontal="center"/>
    </xf>
    <xf numFmtId="0" fontId="2" fillId="5" borderId="5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/>
    </xf>
    <xf numFmtId="164" fontId="1" fillId="5" borderId="11" xfId="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 vertical="center"/>
    </xf>
    <xf numFmtId="164" fontId="8" fillId="5" borderId="11" xfId="0" applyNumberFormat="1" applyFont="1" applyFill="1" applyBorder="1" applyAlignment="1">
      <alignment horizontal="center"/>
    </xf>
    <xf numFmtId="49" fontId="1" fillId="5" borderId="21" xfId="0" applyNumberFormat="1" applyFont="1" applyFill="1" applyBorder="1" applyAlignment="1">
      <alignment horizontal="center"/>
    </xf>
    <xf numFmtId="0" fontId="0" fillId="5" borderId="19" xfId="0" applyFill="1" applyBorder="1"/>
    <xf numFmtId="0" fontId="0" fillId="5" borderId="15" xfId="0" applyFill="1" applyBorder="1"/>
    <xf numFmtId="0" fontId="0" fillId="5" borderId="11" xfId="0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0" fillId="5" borderId="0" xfId="0" applyFill="1" applyAlignment="1">
      <alignment wrapText="1"/>
    </xf>
    <xf numFmtId="0" fontId="32" fillId="5" borderId="5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1" fillId="5" borderId="0" xfId="0" applyFont="1" applyFill="1" applyAlignment="1">
      <alignment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3" fillId="5" borderId="11" xfId="0" applyFont="1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/>
    </xf>
    <xf numFmtId="0" fontId="2" fillId="5" borderId="0" xfId="0" applyFont="1" applyFill="1" applyAlignment="1">
      <alignment horizontal="left" vertical="center" indent="2"/>
    </xf>
    <xf numFmtId="49" fontId="1" fillId="5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vertical="center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3" fillId="5" borderId="2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 indent="5"/>
    </xf>
    <xf numFmtId="0" fontId="3" fillId="5" borderId="10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/>
    </xf>
    <xf numFmtId="0" fontId="3" fillId="5" borderId="10" xfId="0" applyFont="1" applyFill="1" applyBorder="1" applyAlignment="1">
      <alignment horizontal="center" wrapText="1"/>
    </xf>
    <xf numFmtId="0" fontId="0" fillId="5" borderId="4" xfId="0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0" fillId="5" borderId="19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0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3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 indent="1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center" wrapText="1"/>
    </xf>
    <xf numFmtId="0" fontId="14" fillId="5" borderId="0" xfId="0" applyFont="1" applyFill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15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vertical="center" wrapText="1"/>
    </xf>
    <xf numFmtId="0" fontId="16" fillId="5" borderId="0" xfId="0" applyFont="1" applyFill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11" xfId="0" applyFill="1" applyBorder="1"/>
    <xf numFmtId="0" fontId="2" fillId="4" borderId="3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2" fontId="1" fillId="4" borderId="11" xfId="0" applyNumberFormat="1" applyFont="1" applyFill="1" applyBorder="1"/>
    <xf numFmtId="0" fontId="0" fillId="4" borderId="10" xfId="0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0" fillId="4" borderId="10" xfId="0" applyFill="1" applyBorder="1"/>
    <xf numFmtId="2" fontId="1" fillId="4" borderId="10" xfId="0" applyNumberFormat="1" applyFont="1" applyFill="1" applyBorder="1"/>
    <xf numFmtId="0" fontId="0" fillId="4" borderId="3" xfId="0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0" fillId="4" borderId="3" xfId="0" applyFill="1" applyBorder="1"/>
    <xf numFmtId="2" fontId="1" fillId="4" borderId="3" xfId="0" applyNumberFormat="1" applyFont="1" applyFill="1" applyBorder="1"/>
    <xf numFmtId="0" fontId="3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0" fillId="5" borderId="1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5" borderId="21" xfId="0" applyFill="1" applyBorder="1"/>
    <xf numFmtId="0" fontId="0" fillId="5" borderId="12" xfId="0" applyFill="1" applyBorder="1" applyAlignment="1">
      <alignment vertical="center"/>
    </xf>
    <xf numFmtId="0" fontId="0" fillId="5" borderId="6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wrapText="1"/>
    </xf>
    <xf numFmtId="49" fontId="1" fillId="5" borderId="0" xfId="0" applyNumberFormat="1" applyFont="1" applyFill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2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0" fontId="0" fillId="5" borderId="10" xfId="0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1" fillId="5" borderId="11" xfId="0" applyFont="1" applyFill="1" applyBorder="1"/>
    <xf numFmtId="0" fontId="36" fillId="0" borderId="0" xfId="0" applyFont="1" applyAlignment="1">
      <alignment horizontal="center"/>
    </xf>
    <xf numFmtId="2" fontId="1" fillId="5" borderId="11" xfId="0" applyNumberFormat="1" applyFont="1" applyFill="1" applyBorder="1"/>
    <xf numFmtId="164" fontId="37" fillId="5" borderId="11" xfId="0" applyNumberFormat="1" applyFon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0" fontId="0" fillId="5" borderId="23" xfId="0" applyFill="1" applyBorder="1"/>
    <xf numFmtId="164" fontId="3" fillId="5" borderId="11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6" fillId="0" borderId="1" xfId="0" applyFont="1" applyBorder="1" applyAlignment="1">
      <alignment horizontal="center"/>
    </xf>
    <xf numFmtId="0" fontId="36" fillId="2" borderId="24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35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2" fontId="0" fillId="0" borderId="11" xfId="0" applyNumberFormat="1" applyBorder="1"/>
    <xf numFmtId="0" fontId="13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" fontId="0" fillId="5" borderId="11" xfId="0" applyNumberFormat="1" applyFill="1" applyBorder="1" applyAlignment="1">
      <alignment horizontal="center"/>
    </xf>
    <xf numFmtId="4" fontId="0" fillId="5" borderId="3" xfId="0" applyNumberFormat="1" applyFill="1" applyBorder="1" applyAlignment="1">
      <alignment horizontal="center"/>
    </xf>
    <xf numFmtId="2" fontId="0" fillId="5" borderId="1" xfId="0" applyNumberFormat="1" applyFill="1" applyBorder="1"/>
    <xf numFmtId="18" fontId="0" fillId="0" borderId="0" xfId="0" applyNumberFormat="1"/>
    <xf numFmtId="0" fontId="40" fillId="0" borderId="0" xfId="0" applyFont="1"/>
    <xf numFmtId="0" fontId="41" fillId="2" borderId="24" xfId="0" applyFont="1" applyFill="1" applyBorder="1" applyAlignment="1">
      <alignment vertical="center" wrapText="1"/>
    </xf>
    <xf numFmtId="0" fontId="39" fillId="0" borderId="0" xfId="0" applyFont="1"/>
    <xf numFmtId="0" fontId="0" fillId="5" borderId="0" xfId="0" applyFill="1" applyAlignment="1">
      <alignment horizontal="center"/>
    </xf>
    <xf numFmtId="0" fontId="2" fillId="5" borderId="11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164" fontId="1" fillId="5" borderId="11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2" fontId="1" fillId="5" borderId="11" xfId="0" applyNumberFormat="1" applyFont="1" applyFill="1" applyBorder="1" applyAlignment="1">
      <alignment horizontal="center" wrapText="1"/>
    </xf>
    <xf numFmtId="2" fontId="1" fillId="5" borderId="3" xfId="0" applyNumberFormat="1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2" fontId="0" fillId="5" borderId="11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0" fontId="0" fillId="5" borderId="11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49" fontId="3" fillId="5" borderId="11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2" fontId="1" fillId="5" borderId="11" xfId="0" applyNumberFormat="1" applyFont="1" applyFill="1" applyBorder="1" applyAlignment="1">
      <alignment horizontal="center"/>
    </xf>
    <xf numFmtId="2" fontId="1" fillId="5" borderId="3" xfId="0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164" fontId="3" fillId="5" borderId="3" xfId="1" applyNumberFormat="1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wrapText="1"/>
    </xf>
    <xf numFmtId="0" fontId="29" fillId="5" borderId="3" xfId="0" applyFont="1" applyFill="1" applyBorder="1" applyAlignment="1">
      <alignment horizontal="center" wrapText="1"/>
    </xf>
    <xf numFmtId="0" fontId="0" fillId="5" borderId="10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28" fillId="5" borderId="11" xfId="0" applyFont="1" applyFill="1" applyBorder="1" applyAlignment="1">
      <alignment horizontal="center" wrapText="1"/>
    </xf>
    <xf numFmtId="0" fontId="28" fillId="5" borderId="3" xfId="0" applyFont="1" applyFill="1" applyBorder="1" applyAlignment="1">
      <alignment horizontal="center" wrapText="1"/>
    </xf>
    <xf numFmtId="164" fontId="1" fillId="5" borderId="11" xfId="0" applyNumberFormat="1" applyFont="1" applyFill="1" applyBorder="1" applyAlignment="1">
      <alignment horizontal="center"/>
    </xf>
    <xf numFmtId="164" fontId="1" fillId="5" borderId="3" xfId="0" applyNumberFormat="1" applyFont="1" applyFill="1" applyBorder="1" applyAlignment="1">
      <alignment horizontal="center"/>
    </xf>
    <xf numFmtId="0" fontId="0" fillId="5" borderId="10" xfId="0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 wrapText="1"/>
    </xf>
    <xf numFmtId="2" fontId="1" fillId="5" borderId="10" xfId="0" applyNumberFormat="1" applyFont="1" applyFill="1" applyBorder="1" applyAlignment="1">
      <alignment horizontal="center" wrapText="1"/>
    </xf>
    <xf numFmtId="0" fontId="0" fillId="5" borderId="8" xfId="0" applyFill="1" applyBorder="1" applyAlignment="1">
      <alignment horizontal="center"/>
    </xf>
    <xf numFmtId="0" fontId="0" fillId="5" borderId="10" xfId="0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11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10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vertical="center" wrapText="1"/>
    </xf>
    <xf numFmtId="0" fontId="14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7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vertical="center" wrapText="1"/>
    </xf>
    <xf numFmtId="0" fontId="2" fillId="5" borderId="14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9" fontId="4" fillId="5" borderId="11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49" fontId="4" fillId="5" borderId="12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0" xfId="0" applyFill="1" applyBorder="1" applyAlignment="1">
      <alignment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0" fontId="14" fillId="0" borderId="1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671"/>
  <sheetViews>
    <sheetView topLeftCell="B434" zoomScale="70" zoomScaleNormal="70" workbookViewId="0">
      <selection activeCell="L437" sqref="L437"/>
    </sheetView>
  </sheetViews>
  <sheetFormatPr defaultColWidth="20" defaultRowHeight="15"/>
  <cols>
    <col min="1" max="2" width="20" style="55"/>
    <col min="3" max="3" width="110.28515625" style="55" bestFit="1" customWidth="1"/>
    <col min="4" max="4" width="25" style="55" bestFit="1" customWidth="1"/>
    <col min="5" max="5" width="19.28515625" style="55" customWidth="1"/>
    <col min="6" max="6" width="19.140625" style="55" customWidth="1"/>
    <col min="7" max="7" width="8" style="55" customWidth="1"/>
    <col min="8" max="8" width="13.42578125" style="55" customWidth="1"/>
    <col min="9" max="9" width="15.7109375" style="55" customWidth="1"/>
    <col min="10" max="10" width="16.28515625" style="55" customWidth="1"/>
    <col min="11" max="16384" width="20" style="55"/>
  </cols>
  <sheetData>
    <row r="3" spans="3:11" ht="15.75">
      <c r="C3" s="54" t="s">
        <v>0</v>
      </c>
    </row>
    <row r="4" spans="3:11" ht="15.75">
      <c r="C4" s="54" t="s">
        <v>212</v>
      </c>
    </row>
    <row r="5" spans="3:11" ht="15.6" customHeight="1">
      <c r="C5" s="56"/>
    </row>
    <row r="6" spans="3:11" ht="15.6" customHeight="1">
      <c r="C6" s="56" t="s">
        <v>276</v>
      </c>
    </row>
    <row r="7" spans="3:11" ht="16.149999999999999" customHeight="1" thickBot="1">
      <c r="C7" s="54"/>
    </row>
    <row r="8" spans="3:11" ht="16.5" thickBot="1">
      <c r="C8" s="48" t="s">
        <v>1</v>
      </c>
      <c r="D8" s="57" t="s">
        <v>2</v>
      </c>
      <c r="E8" s="57" t="s">
        <v>3</v>
      </c>
      <c r="F8" s="57" t="s">
        <v>4</v>
      </c>
      <c r="G8" s="273" t="s">
        <v>5</v>
      </c>
      <c r="H8" s="273" t="s">
        <v>6</v>
      </c>
      <c r="I8" s="273" t="s">
        <v>7</v>
      </c>
      <c r="J8" s="271" t="s">
        <v>62</v>
      </c>
    </row>
    <row r="9" spans="3:11" ht="48" customHeight="1" thickBot="1">
      <c r="C9" s="187" t="s">
        <v>8</v>
      </c>
      <c r="D9" s="185"/>
      <c r="E9" s="185"/>
      <c r="F9" s="186"/>
      <c r="G9" s="274"/>
      <c r="H9" s="274"/>
      <c r="I9" s="274"/>
      <c r="J9" s="272"/>
    </row>
    <row r="10" spans="3:11" ht="32.25" thickBot="1">
      <c r="C10" s="53" t="s">
        <v>78</v>
      </c>
      <c r="D10" s="227" t="s">
        <v>64</v>
      </c>
      <c r="E10" s="226" t="s">
        <v>69</v>
      </c>
      <c r="F10" s="228" t="s">
        <v>207</v>
      </c>
      <c r="G10" s="60">
        <v>71</v>
      </c>
      <c r="H10" s="61">
        <v>22.86</v>
      </c>
      <c r="I10" s="60">
        <f>PRODUCT(G10:H10)</f>
        <v>1623.06</v>
      </c>
      <c r="J10" s="60"/>
      <c r="K10" s="62"/>
    </row>
    <row r="11" spans="3:11" ht="60.75" thickBot="1">
      <c r="C11" s="220" t="s">
        <v>296</v>
      </c>
      <c r="D11" s="223" t="s">
        <v>297</v>
      </c>
      <c r="E11" s="221" t="s">
        <v>69</v>
      </c>
      <c r="F11" s="229" t="s">
        <v>298</v>
      </c>
      <c r="G11" s="20">
        <v>1</v>
      </c>
      <c r="H11" s="222">
        <v>23.89</v>
      </c>
      <c r="I11" s="20">
        <f>PRODUCT(G11:H11)</f>
        <v>23.89</v>
      </c>
      <c r="J11" s="60"/>
      <c r="K11" s="62"/>
    </row>
    <row r="12" spans="3:11" ht="16.149999999999999" customHeight="1" thickBot="1">
      <c r="C12" s="203" t="s">
        <v>9</v>
      </c>
      <c r="D12" s="185"/>
      <c r="E12" s="185"/>
      <c r="F12" s="185"/>
      <c r="G12" s="185"/>
      <c r="H12" s="185"/>
      <c r="I12" s="185"/>
      <c r="J12" s="186"/>
      <c r="K12" s="62"/>
    </row>
    <row r="13" spans="3:11" ht="16.149999999999999" customHeight="1">
      <c r="C13" s="293" t="s">
        <v>70</v>
      </c>
      <c r="D13" s="285" t="s">
        <v>66</v>
      </c>
      <c r="E13" s="374" t="s">
        <v>69</v>
      </c>
      <c r="F13" s="376" t="s">
        <v>208</v>
      </c>
      <c r="G13" s="277">
        <v>71</v>
      </c>
      <c r="H13" s="327">
        <v>18.29</v>
      </c>
      <c r="I13" s="277">
        <f>PRODUCT(G13:H13)</f>
        <v>1298.5899999999999</v>
      </c>
      <c r="J13" s="277"/>
      <c r="K13" s="62"/>
    </row>
    <row r="14" spans="3:11" ht="27" customHeight="1" thickBot="1">
      <c r="C14" s="294"/>
      <c r="D14" s="286"/>
      <c r="E14" s="375"/>
      <c r="F14" s="377"/>
      <c r="G14" s="278"/>
      <c r="H14" s="328"/>
      <c r="I14" s="278"/>
      <c r="J14" s="278"/>
    </row>
    <row r="15" spans="3:11" ht="45.75" thickBot="1">
      <c r="C15" s="216" t="s">
        <v>299</v>
      </c>
      <c r="D15" s="221" t="s">
        <v>66</v>
      </c>
      <c r="E15" s="225" t="s">
        <v>69</v>
      </c>
      <c r="F15" s="229" t="s">
        <v>300</v>
      </c>
      <c r="G15" s="211">
        <v>1</v>
      </c>
      <c r="H15" s="61">
        <v>19.91</v>
      </c>
      <c r="I15" s="107">
        <f>PRODUCT(G15:H15)</f>
        <v>19.91</v>
      </c>
      <c r="J15" s="107"/>
    </row>
    <row r="16" spans="3:11" ht="16.5" thickBot="1">
      <c r="C16" s="203" t="s">
        <v>10</v>
      </c>
      <c r="D16" s="296"/>
      <c r="E16" s="296"/>
      <c r="F16" s="296"/>
      <c r="G16" s="296"/>
      <c r="H16" s="296"/>
      <c r="I16" s="296"/>
      <c r="J16" s="297"/>
      <c r="K16" s="62"/>
    </row>
    <row r="17" spans="3:11">
      <c r="C17" s="293" t="s">
        <v>71</v>
      </c>
      <c r="D17" s="285" t="s">
        <v>72</v>
      </c>
      <c r="E17" s="374" t="s">
        <v>69</v>
      </c>
      <c r="F17" s="379" t="s">
        <v>206</v>
      </c>
      <c r="G17" s="277">
        <v>71</v>
      </c>
      <c r="H17" s="327">
        <v>7.5</v>
      </c>
      <c r="I17" s="277">
        <f>PRODUCT(G17:H17)</f>
        <v>532.5</v>
      </c>
      <c r="J17" s="321"/>
      <c r="K17" s="62"/>
    </row>
    <row r="18" spans="3:11" ht="62.25" customHeight="1" thickBot="1">
      <c r="C18" s="294"/>
      <c r="D18" s="286"/>
      <c r="E18" s="375"/>
      <c r="F18" s="380"/>
      <c r="G18" s="278"/>
      <c r="H18" s="328"/>
      <c r="I18" s="278"/>
      <c r="J18" s="322"/>
      <c r="K18" s="62"/>
    </row>
    <row r="19" spans="3:11" ht="62.25" customHeight="1" thickBot="1">
      <c r="C19" s="215" t="s">
        <v>301</v>
      </c>
      <c r="D19" s="230" t="s">
        <v>302</v>
      </c>
      <c r="E19" s="225" t="s">
        <v>69</v>
      </c>
      <c r="F19" s="224" t="s">
        <v>303</v>
      </c>
      <c r="G19" s="107">
        <v>1</v>
      </c>
      <c r="H19" s="61">
        <v>17.25</v>
      </c>
      <c r="I19" s="211">
        <f>PRODUCT(G19:H19)</f>
        <v>17.25</v>
      </c>
      <c r="J19" s="107"/>
      <c r="K19" s="62"/>
    </row>
    <row r="20" spans="3:11" ht="32.25" customHeight="1" thickBot="1">
      <c r="C20" s="187" t="s">
        <v>11</v>
      </c>
      <c r="D20" s="185"/>
      <c r="E20" s="185"/>
      <c r="F20" s="185"/>
      <c r="G20" s="185"/>
      <c r="H20" s="185"/>
      <c r="I20" s="185"/>
      <c r="J20" s="186"/>
      <c r="K20" s="62"/>
    </row>
    <row r="21" spans="3:11" ht="16.5" thickBot="1">
      <c r="C21" s="63"/>
      <c r="D21" s="103"/>
      <c r="E21" s="103"/>
      <c r="F21" s="63"/>
      <c r="G21" s="60"/>
      <c r="H21" s="64"/>
      <c r="I21" s="60"/>
      <c r="J21" s="65"/>
      <c r="K21" s="62"/>
    </row>
    <row r="22" spans="3:11" ht="32.25" customHeight="1" thickBot="1">
      <c r="C22" s="187" t="s">
        <v>12</v>
      </c>
      <c r="D22" s="296"/>
      <c r="E22" s="296"/>
      <c r="F22" s="296"/>
      <c r="G22" s="296"/>
      <c r="H22" s="296"/>
      <c r="I22" s="296"/>
      <c r="J22" s="297"/>
      <c r="K22" s="62"/>
    </row>
    <row r="23" spans="3:11" ht="15" customHeight="1">
      <c r="C23" s="283" t="s">
        <v>73</v>
      </c>
      <c r="D23" s="310" t="s">
        <v>74</v>
      </c>
      <c r="E23" s="312" t="s">
        <v>75</v>
      </c>
      <c r="F23" s="312"/>
      <c r="G23" s="277">
        <v>72</v>
      </c>
      <c r="H23" s="314">
        <v>9.15</v>
      </c>
      <c r="I23" s="277">
        <f>PRODUCT(G23:H23)</f>
        <v>658.80000000000007</v>
      </c>
      <c r="J23" s="321"/>
      <c r="K23" s="62"/>
    </row>
    <row r="24" spans="3:11" ht="15.75" customHeight="1" thickBot="1">
      <c r="C24" s="332"/>
      <c r="D24" s="311"/>
      <c r="E24" s="313"/>
      <c r="F24" s="313"/>
      <c r="G24" s="278"/>
      <c r="H24" s="315"/>
      <c r="I24" s="278"/>
      <c r="J24" s="322"/>
      <c r="K24" s="62"/>
    </row>
    <row r="25" spans="3:11" ht="48" customHeight="1" thickBot="1">
      <c r="C25" s="187" t="s">
        <v>13</v>
      </c>
      <c r="D25" s="296"/>
      <c r="E25" s="296"/>
      <c r="F25" s="296"/>
      <c r="G25" s="296"/>
      <c r="H25" s="296"/>
      <c r="I25" s="296"/>
      <c r="J25" s="297"/>
    </row>
    <row r="26" spans="3:11" ht="16.5" thickBot="1">
      <c r="C26" s="87" t="s">
        <v>287</v>
      </c>
      <c r="D26" s="243" t="s">
        <v>306</v>
      </c>
      <c r="E26" s="66" t="s">
        <v>199</v>
      </c>
      <c r="F26" s="67">
        <v>179537</v>
      </c>
      <c r="G26" s="67">
        <v>0</v>
      </c>
      <c r="H26" s="67">
        <v>9.14</v>
      </c>
      <c r="I26" s="68">
        <f>PRODUCT(F26:H26)</f>
        <v>0</v>
      </c>
      <c r="J26" s="69"/>
      <c r="K26" s="62"/>
    </row>
    <row r="27" spans="3:11" ht="16.5" thickBot="1">
      <c r="C27" s="187" t="s">
        <v>14</v>
      </c>
      <c r="D27" s="296"/>
      <c r="E27" s="296"/>
      <c r="F27" s="296"/>
      <c r="G27" s="296"/>
      <c r="H27" s="296"/>
      <c r="I27" s="296"/>
      <c r="J27" s="297"/>
      <c r="K27" s="62"/>
    </row>
    <row r="28" spans="3:11" ht="79.5" thickBot="1">
      <c r="C28" s="77" t="s">
        <v>288</v>
      </c>
      <c r="D28" s="70" t="s">
        <v>307</v>
      </c>
      <c r="E28" s="70" t="s">
        <v>94</v>
      </c>
      <c r="F28" s="60">
        <v>13655</v>
      </c>
      <c r="G28" s="60">
        <v>67</v>
      </c>
      <c r="H28" s="60">
        <v>9.42</v>
      </c>
      <c r="I28" s="60">
        <f>PRODUCT(G28:H28)</f>
        <v>631.14</v>
      </c>
      <c r="J28" s="71"/>
      <c r="K28" s="62"/>
    </row>
    <row r="29" spans="3:11" ht="16.5" thickBot="1">
      <c r="C29" s="56" t="s">
        <v>15</v>
      </c>
      <c r="I29" s="60">
        <f>SUM(I10:I28)</f>
        <v>4805.1400000000003</v>
      </c>
    </row>
    <row r="30" spans="3:11" ht="15.75">
      <c r="C30" s="54"/>
    </row>
    <row r="31" spans="3:11" ht="15.75">
      <c r="C31" s="54"/>
    </row>
    <row r="32" spans="3:11" ht="15.75">
      <c r="C32" s="56" t="s">
        <v>213</v>
      </c>
    </row>
    <row r="33" spans="3:11" ht="16.5" thickBot="1">
      <c r="C33" s="54"/>
    </row>
    <row r="34" spans="3:11" ht="16.5" thickBot="1">
      <c r="C34" s="48" t="s">
        <v>1</v>
      </c>
      <c r="D34" s="57" t="s">
        <v>2</v>
      </c>
      <c r="E34" s="57" t="s">
        <v>3</v>
      </c>
      <c r="F34" s="57" t="s">
        <v>4</v>
      </c>
      <c r="G34" s="273" t="s">
        <v>5</v>
      </c>
      <c r="H34" s="273" t="s">
        <v>6</v>
      </c>
      <c r="I34" s="273" t="s">
        <v>7</v>
      </c>
      <c r="J34" s="271" t="s">
        <v>62</v>
      </c>
    </row>
    <row r="35" spans="3:11" ht="16.5" thickBot="1">
      <c r="C35" s="187" t="s">
        <v>8</v>
      </c>
      <c r="D35" s="296"/>
      <c r="E35" s="296"/>
      <c r="F35" s="297"/>
      <c r="G35" s="274"/>
      <c r="H35" s="274"/>
      <c r="I35" s="274"/>
      <c r="J35" s="272"/>
    </row>
    <row r="36" spans="3:11" ht="63.75" thickBot="1">
      <c r="C36" s="72" t="s">
        <v>218</v>
      </c>
      <c r="D36" s="79" t="s">
        <v>214</v>
      </c>
      <c r="E36" s="118" t="s">
        <v>76</v>
      </c>
      <c r="F36" s="48">
        <v>1000118899</v>
      </c>
      <c r="G36" s="75">
        <v>17</v>
      </c>
      <c r="H36" s="75">
        <v>11.45</v>
      </c>
      <c r="I36" s="75">
        <f>PRODUCT(G36:H36)</f>
        <v>194.64999999999998</v>
      </c>
      <c r="J36" s="129"/>
    </row>
    <row r="37" spans="3:11" ht="45.75" thickBot="1">
      <c r="C37" s="77" t="s">
        <v>217</v>
      </c>
      <c r="D37" s="134" t="s">
        <v>214</v>
      </c>
      <c r="E37" s="58" t="s">
        <v>76</v>
      </c>
      <c r="F37" s="59" t="s">
        <v>219</v>
      </c>
      <c r="G37" s="107">
        <v>17</v>
      </c>
      <c r="H37" s="78">
        <v>11.41</v>
      </c>
      <c r="I37" s="107">
        <f>PRODUCT(G37:H37)</f>
        <v>193.97</v>
      </c>
      <c r="J37" s="107"/>
    </row>
    <row r="38" spans="3:11" ht="16.5" thickBot="1">
      <c r="C38" s="187" t="s">
        <v>9</v>
      </c>
      <c r="D38" s="296"/>
      <c r="E38" s="296"/>
      <c r="F38" s="296"/>
      <c r="G38" s="296"/>
      <c r="H38" s="296"/>
      <c r="I38" s="296"/>
      <c r="J38" s="297"/>
    </row>
    <row r="39" spans="3:11" ht="16.5" thickBot="1">
      <c r="C39" s="79"/>
      <c r="D39" s="80"/>
      <c r="E39" s="80"/>
      <c r="F39" s="81"/>
      <c r="G39" s="68"/>
      <c r="H39" s="95"/>
      <c r="I39" s="68"/>
      <c r="J39" s="69"/>
      <c r="K39" s="62"/>
    </row>
    <row r="40" spans="3:11" ht="63.75" thickBot="1">
      <c r="C40" s="82" t="s">
        <v>216</v>
      </c>
      <c r="D40" s="118" t="s">
        <v>215</v>
      </c>
      <c r="E40" s="48" t="s">
        <v>76</v>
      </c>
      <c r="F40" s="48">
        <v>1000118900</v>
      </c>
      <c r="G40" s="68">
        <v>17</v>
      </c>
      <c r="H40" s="95">
        <v>9.16</v>
      </c>
      <c r="I40" s="263">
        <f>PRODUCT(G40:H40)</f>
        <v>155.72</v>
      </c>
      <c r="J40" s="69"/>
      <c r="K40" s="62"/>
    </row>
    <row r="41" spans="3:11">
      <c r="C41" s="293" t="s">
        <v>217</v>
      </c>
      <c r="D41" s="312" t="s">
        <v>215</v>
      </c>
      <c r="E41" s="374" t="s">
        <v>76</v>
      </c>
      <c r="F41" s="376" t="s">
        <v>220</v>
      </c>
      <c r="G41" s="277">
        <v>17</v>
      </c>
      <c r="H41" s="273">
        <v>9.1300000000000008</v>
      </c>
      <c r="I41" s="277">
        <f>PRODUCT(G41:H42)</f>
        <v>155.21</v>
      </c>
      <c r="J41" s="277"/>
    </row>
    <row r="42" spans="3:11" ht="15.75" thickBot="1">
      <c r="C42" s="294"/>
      <c r="D42" s="313"/>
      <c r="E42" s="375"/>
      <c r="F42" s="377"/>
      <c r="G42" s="278"/>
      <c r="H42" s="274"/>
      <c r="I42" s="278"/>
      <c r="J42" s="278"/>
    </row>
    <row r="43" spans="3:11" ht="16.5" thickBot="1">
      <c r="C43" s="187" t="s">
        <v>10</v>
      </c>
      <c r="D43" s="296"/>
      <c r="E43" s="296"/>
      <c r="F43" s="296"/>
      <c r="G43" s="296"/>
      <c r="H43" s="296"/>
      <c r="I43" s="296"/>
      <c r="J43" s="297"/>
      <c r="K43" s="62"/>
    </row>
    <row r="44" spans="3:11" ht="15.75">
      <c r="C44" s="83"/>
      <c r="D44" s="84"/>
      <c r="E44" s="84"/>
      <c r="F44" s="73"/>
      <c r="G44" s="68"/>
      <c r="H44" s="68"/>
      <c r="I44" s="68"/>
      <c r="J44" s="231"/>
      <c r="K44" s="62"/>
    </row>
    <row r="45" spans="3:11" ht="63.75" thickBot="1">
      <c r="C45" s="86" t="s">
        <v>216</v>
      </c>
      <c r="D45" s="84" t="s">
        <v>77</v>
      </c>
      <c r="E45" s="84" t="s">
        <v>76</v>
      </c>
      <c r="F45" s="73">
        <v>1000118901</v>
      </c>
      <c r="G45" s="213">
        <v>17</v>
      </c>
      <c r="H45" s="75">
        <v>4.58</v>
      </c>
      <c r="I45" s="264">
        <f>PRODUCT(G45:H45)</f>
        <v>77.86</v>
      </c>
      <c r="J45" s="137"/>
      <c r="K45" s="62"/>
    </row>
    <row r="46" spans="3:11" ht="14.45" customHeight="1">
      <c r="C46" s="283" t="s">
        <v>217</v>
      </c>
      <c r="D46" s="312" t="s">
        <v>77</v>
      </c>
      <c r="E46" s="374" t="s">
        <v>76</v>
      </c>
      <c r="F46" s="376" t="s">
        <v>221</v>
      </c>
      <c r="G46" s="277">
        <v>17</v>
      </c>
      <c r="H46" s="273">
        <v>4.57</v>
      </c>
      <c r="I46" s="277">
        <f>PRODUCT(G46:H46)</f>
        <v>77.69</v>
      </c>
      <c r="J46" s="277"/>
    </row>
    <row r="47" spans="3:11" ht="15.75" thickBot="1">
      <c r="C47" s="332"/>
      <c r="D47" s="313"/>
      <c r="E47" s="375"/>
      <c r="F47" s="377"/>
      <c r="G47" s="278"/>
      <c r="H47" s="274"/>
      <c r="I47" s="278"/>
      <c r="J47" s="278"/>
    </row>
    <row r="48" spans="3:11" ht="16.5" thickBot="1">
      <c r="C48" s="187" t="s">
        <v>11</v>
      </c>
      <c r="D48" s="188"/>
      <c r="E48" s="188"/>
      <c r="F48" s="189"/>
      <c r="G48" s="232"/>
      <c r="H48" s="233"/>
      <c r="I48" s="232"/>
      <c r="J48" s="234"/>
      <c r="K48" s="62"/>
    </row>
    <row r="49" spans="3:11" ht="16.5" thickBot="1">
      <c r="C49" s="63"/>
      <c r="D49" s="330"/>
      <c r="E49" s="330"/>
      <c r="F49" s="331"/>
      <c r="G49" s="107"/>
      <c r="H49" s="78"/>
      <c r="I49" s="107"/>
      <c r="J49" s="107"/>
    </row>
    <row r="50" spans="3:11" ht="16.5" thickBot="1">
      <c r="C50" s="187" t="s">
        <v>12</v>
      </c>
      <c r="D50" s="296"/>
      <c r="E50" s="296"/>
      <c r="F50" s="296"/>
      <c r="G50" s="296"/>
      <c r="H50" s="296"/>
      <c r="I50" s="296"/>
      <c r="J50" s="297"/>
      <c r="K50" s="62"/>
    </row>
    <row r="51" spans="3:11">
      <c r="C51" s="283" t="s">
        <v>73</v>
      </c>
      <c r="D51" s="312" t="s">
        <v>74</v>
      </c>
      <c r="E51" s="312" t="s">
        <v>75</v>
      </c>
      <c r="F51" s="312"/>
      <c r="G51" s="277">
        <v>17</v>
      </c>
      <c r="H51" s="314">
        <v>9.15</v>
      </c>
      <c r="I51" s="277">
        <f>PRODUCT(G51:H51)</f>
        <v>155.55000000000001</v>
      </c>
      <c r="J51" s="277"/>
    </row>
    <row r="52" spans="3:11" ht="15.75" thickBot="1">
      <c r="C52" s="332"/>
      <c r="D52" s="313"/>
      <c r="E52" s="313"/>
      <c r="F52" s="313"/>
      <c r="G52" s="278"/>
      <c r="H52" s="315"/>
      <c r="I52" s="278"/>
      <c r="J52" s="278"/>
    </row>
    <row r="53" spans="3:11" ht="16.5" thickBot="1">
      <c r="C53" s="187" t="s">
        <v>13</v>
      </c>
      <c r="D53" s="296"/>
      <c r="E53" s="296"/>
      <c r="F53" s="296"/>
      <c r="G53" s="296"/>
      <c r="H53" s="296"/>
      <c r="I53" s="296"/>
      <c r="J53" s="297"/>
    </row>
    <row r="54" spans="3:11" ht="16.5" thickBot="1">
      <c r="C54" s="87" t="s">
        <v>287</v>
      </c>
      <c r="D54" s="243" t="s">
        <v>306</v>
      </c>
      <c r="E54" s="66" t="s">
        <v>199</v>
      </c>
      <c r="F54" s="157">
        <v>179537</v>
      </c>
      <c r="G54" s="157">
        <v>0</v>
      </c>
      <c r="H54" s="157">
        <v>9.14</v>
      </c>
      <c r="I54" s="68">
        <f>PRODUCT(F54:H54)</f>
        <v>0</v>
      </c>
      <c r="J54" s="69"/>
      <c r="K54" s="62"/>
    </row>
    <row r="55" spans="3:11" ht="16.5" thickBot="1">
      <c r="C55" s="187" t="s">
        <v>14</v>
      </c>
      <c r="D55" s="296"/>
      <c r="E55" s="296"/>
      <c r="F55" s="296"/>
      <c r="G55" s="296"/>
      <c r="H55" s="296"/>
      <c r="I55" s="296"/>
      <c r="J55" s="297"/>
      <c r="K55" s="62"/>
    </row>
    <row r="56" spans="3:11" ht="79.5" thickBot="1">
      <c r="C56" s="77" t="s">
        <v>288</v>
      </c>
      <c r="D56" s="70" t="s">
        <v>307</v>
      </c>
      <c r="E56" s="70" t="s">
        <v>94</v>
      </c>
      <c r="F56" s="107">
        <v>13655</v>
      </c>
      <c r="G56" s="107">
        <v>15</v>
      </c>
      <c r="H56" s="107">
        <v>9.42</v>
      </c>
      <c r="I56" s="107">
        <f>PRODUCT(G56:H56)</f>
        <v>141.30000000000001</v>
      </c>
      <c r="J56" s="107"/>
    </row>
    <row r="57" spans="3:11" ht="16.5" thickBot="1">
      <c r="C57" s="56" t="s">
        <v>15</v>
      </c>
      <c r="I57" s="60">
        <f>SUM(I36:I56)</f>
        <v>1151.95</v>
      </c>
    </row>
    <row r="58" spans="3:11" ht="15.75">
      <c r="C58" s="54"/>
    </row>
    <row r="59" spans="3:11" ht="15.75">
      <c r="C59" s="54"/>
    </row>
    <row r="60" spans="3:11" ht="15.75">
      <c r="C60" s="54"/>
    </row>
    <row r="61" spans="3:11" ht="15.75">
      <c r="C61" s="54" t="s">
        <v>0</v>
      </c>
    </row>
    <row r="62" spans="3:11" ht="15.75">
      <c r="C62" s="54" t="s">
        <v>212</v>
      </c>
    </row>
    <row r="63" spans="3:11" ht="15.75">
      <c r="C63" s="54"/>
    </row>
    <row r="64" spans="3:11" ht="15.75">
      <c r="C64" s="88"/>
    </row>
    <row r="65" spans="3:12" ht="15.75">
      <c r="C65" s="56" t="s">
        <v>222</v>
      </c>
    </row>
    <row r="66" spans="3:12" ht="16.5" thickBot="1">
      <c r="C66" s="88"/>
    </row>
    <row r="67" spans="3:12" ht="16.5" thickBot="1">
      <c r="C67" s="48" t="s">
        <v>1</v>
      </c>
      <c r="D67" s="48" t="s">
        <v>90</v>
      </c>
      <c r="E67" s="48" t="s">
        <v>91</v>
      </c>
      <c r="F67" s="48" t="s">
        <v>4</v>
      </c>
      <c r="G67" s="273" t="s">
        <v>5</v>
      </c>
      <c r="H67" s="273" t="s">
        <v>6</v>
      </c>
      <c r="I67" s="273" t="s">
        <v>7</v>
      </c>
      <c r="J67" s="89" t="s">
        <v>62</v>
      </c>
      <c r="K67" s="90"/>
      <c r="L67" s="90"/>
    </row>
    <row r="68" spans="3:12" ht="16.5" thickBot="1">
      <c r="C68" s="187" t="s">
        <v>8</v>
      </c>
      <c r="D68" s="296"/>
      <c r="E68" s="296"/>
      <c r="F68" s="297"/>
      <c r="G68" s="273"/>
      <c r="H68" s="273"/>
      <c r="I68" s="273"/>
      <c r="J68" s="91"/>
      <c r="K68" s="90"/>
      <c r="L68" s="90"/>
    </row>
    <row r="69" spans="3:12" ht="32.25" thickBot="1">
      <c r="C69" s="139" t="s">
        <v>224</v>
      </c>
      <c r="D69" s="93" t="s">
        <v>64</v>
      </c>
      <c r="E69" s="93" t="s">
        <v>223</v>
      </c>
      <c r="F69" s="93">
        <v>13885</v>
      </c>
      <c r="G69" s="68">
        <v>59</v>
      </c>
      <c r="H69" s="94">
        <v>23.54</v>
      </c>
      <c r="I69" s="68">
        <f>PRODUCT(G69:H69)</f>
        <v>1388.86</v>
      </c>
      <c r="J69" s="212"/>
      <c r="K69" s="90"/>
      <c r="L69" s="90"/>
    </row>
    <row r="70" spans="3:12" ht="16.5" thickBot="1">
      <c r="C70" s="92"/>
      <c r="D70" s="93"/>
      <c r="E70" s="93"/>
      <c r="F70" s="93"/>
      <c r="G70" s="68"/>
      <c r="H70" s="95"/>
      <c r="I70" s="68"/>
      <c r="J70" s="96"/>
      <c r="K70" s="90"/>
      <c r="L70" s="90"/>
    </row>
    <row r="71" spans="3:12" ht="16.5" thickBot="1">
      <c r="C71" s="187" t="s">
        <v>9</v>
      </c>
      <c r="D71" s="296"/>
      <c r="E71" s="296"/>
      <c r="F71" s="296"/>
      <c r="G71" s="296"/>
      <c r="H71" s="296"/>
      <c r="I71" s="296"/>
      <c r="J71" s="297"/>
      <c r="K71" s="90"/>
      <c r="L71" s="90"/>
    </row>
    <row r="72" spans="3:12" ht="48" thickBot="1">
      <c r="C72" s="139" t="s">
        <v>253</v>
      </c>
      <c r="D72" s="84" t="s">
        <v>225</v>
      </c>
      <c r="E72" s="48" t="s">
        <v>226</v>
      </c>
      <c r="F72" s="93">
        <v>13487</v>
      </c>
      <c r="G72" s="107">
        <v>59</v>
      </c>
      <c r="H72" s="97">
        <v>18.84</v>
      </c>
      <c r="I72" s="107">
        <f>PRODUCT(G72:H72)</f>
        <v>1111.56</v>
      </c>
      <c r="J72" s="98"/>
      <c r="K72" s="99"/>
      <c r="L72" s="90"/>
    </row>
    <row r="73" spans="3:12" ht="16.5" thickBot="1">
      <c r="C73" s="57"/>
      <c r="D73" s="48"/>
      <c r="E73" s="84"/>
      <c r="F73" s="48"/>
      <c r="G73" s="137"/>
      <c r="H73" s="101"/>
      <c r="I73" s="137"/>
      <c r="J73" s="102"/>
      <c r="K73" s="90"/>
      <c r="L73" s="90"/>
    </row>
    <row r="74" spans="3:12" ht="16.5" thickBot="1">
      <c r="C74" s="187" t="s">
        <v>10</v>
      </c>
      <c r="D74" s="296"/>
      <c r="E74" s="296"/>
      <c r="F74" s="296"/>
      <c r="G74" s="296"/>
      <c r="H74" s="296"/>
      <c r="I74" s="296"/>
      <c r="J74" s="297"/>
      <c r="K74" s="90"/>
      <c r="L74" s="90"/>
    </row>
    <row r="75" spans="3:12" ht="15.75" hidden="1" customHeight="1" thickBot="1">
      <c r="C75" s="92"/>
      <c r="D75" s="83"/>
      <c r="E75" s="83"/>
      <c r="F75" s="83"/>
      <c r="G75" s="235"/>
      <c r="H75" s="137"/>
      <c r="I75" s="137"/>
      <c r="J75" s="236">
        <v>4662</v>
      </c>
      <c r="K75" s="385"/>
      <c r="L75" s="386"/>
    </row>
    <row r="76" spans="3:12" ht="32.25" thickBot="1">
      <c r="C76" s="77" t="s">
        <v>227</v>
      </c>
      <c r="D76" s="48" t="s">
        <v>228</v>
      </c>
      <c r="E76" s="93" t="s">
        <v>223</v>
      </c>
      <c r="F76" s="96">
        <v>13583</v>
      </c>
      <c r="G76" s="107">
        <v>59</v>
      </c>
      <c r="H76" s="97">
        <v>9.42</v>
      </c>
      <c r="I76" s="107">
        <f>PRODUCT(G76:H76)</f>
        <v>555.78</v>
      </c>
      <c r="J76" s="96"/>
      <c r="K76" s="385"/>
      <c r="L76" s="386"/>
    </row>
    <row r="77" spans="3:12" ht="16.5" thickBot="1">
      <c r="C77" s="187" t="s">
        <v>11</v>
      </c>
      <c r="D77" s="296"/>
      <c r="E77" s="296"/>
      <c r="F77" s="296"/>
      <c r="G77" s="296"/>
      <c r="H77" s="296"/>
      <c r="I77" s="296"/>
      <c r="J77" s="297"/>
      <c r="K77" s="385"/>
      <c r="L77" s="386"/>
    </row>
    <row r="78" spans="3:12" ht="16.5" customHeight="1" thickBot="1">
      <c r="C78" s="103"/>
      <c r="D78" s="237"/>
      <c r="E78" s="237"/>
      <c r="F78" s="237"/>
      <c r="G78" s="137"/>
      <c r="H78" s="137"/>
      <c r="I78" s="137"/>
      <c r="J78" s="238"/>
      <c r="K78" s="385"/>
      <c r="L78" s="386"/>
    </row>
    <row r="79" spans="3:12" ht="16.5" thickBot="1">
      <c r="C79" s="187" t="s">
        <v>12</v>
      </c>
      <c r="D79" s="296"/>
      <c r="E79" s="296"/>
      <c r="F79" s="296"/>
      <c r="G79" s="296"/>
      <c r="H79" s="296"/>
      <c r="I79" s="296"/>
      <c r="J79" s="297"/>
      <c r="K79" s="385"/>
      <c r="L79" s="386"/>
    </row>
    <row r="80" spans="3:12" ht="16.5" customHeight="1" thickBot="1">
      <c r="C80" s="283" t="s">
        <v>200</v>
      </c>
      <c r="D80" s="312"/>
      <c r="E80" s="312" t="s">
        <v>92</v>
      </c>
      <c r="F80" s="312">
        <v>6611020010</v>
      </c>
      <c r="G80" s="277">
        <v>59</v>
      </c>
      <c r="H80" s="277">
        <v>9.42</v>
      </c>
      <c r="I80" s="277">
        <f>PRODUCT(G80:H80)</f>
        <v>555.78</v>
      </c>
      <c r="J80" s="236"/>
      <c r="K80" s="385"/>
      <c r="L80" s="386"/>
    </row>
    <row r="81" spans="3:12" ht="15.75" customHeight="1" thickBot="1">
      <c r="C81" s="283"/>
      <c r="D81" s="312"/>
      <c r="E81" s="313"/>
      <c r="F81" s="313"/>
      <c r="G81" s="277"/>
      <c r="H81" s="277"/>
      <c r="I81" s="277"/>
      <c r="J81" s="214"/>
      <c r="K81" s="385"/>
      <c r="L81" s="386"/>
    </row>
    <row r="82" spans="3:12" ht="16.5" thickBot="1">
      <c r="C82" s="187" t="s">
        <v>13</v>
      </c>
      <c r="D82" s="296"/>
      <c r="E82" s="296"/>
      <c r="F82" s="296"/>
      <c r="G82" s="296"/>
      <c r="H82" s="296"/>
      <c r="I82" s="296"/>
      <c r="J82" s="297"/>
      <c r="K82" s="90"/>
      <c r="L82" s="90"/>
    </row>
    <row r="83" spans="3:12" ht="48" thickBot="1">
      <c r="C83" s="139" t="s">
        <v>289</v>
      </c>
      <c r="D83" s="93" t="s">
        <v>306</v>
      </c>
      <c r="E83" s="92" t="s">
        <v>93</v>
      </c>
      <c r="F83" s="246">
        <v>186431</v>
      </c>
      <c r="G83" s="104">
        <v>0</v>
      </c>
      <c r="H83" s="104">
        <v>9.42</v>
      </c>
      <c r="I83" s="104">
        <f>PRODUCT(G83:H83)</f>
        <v>0</v>
      </c>
      <c r="J83" s="244"/>
      <c r="K83" s="90"/>
      <c r="L83" s="90"/>
    </row>
    <row r="84" spans="3:12" ht="16.5" thickBot="1">
      <c r="C84" s="187" t="s">
        <v>14</v>
      </c>
      <c r="D84" s="296"/>
      <c r="E84" s="296"/>
      <c r="F84" s="296"/>
      <c r="G84" s="296"/>
      <c r="H84" s="296"/>
      <c r="I84" s="296"/>
      <c r="J84" s="297"/>
      <c r="K84" s="90"/>
      <c r="L84" s="90"/>
    </row>
    <row r="85" spans="3:12" ht="63.75" thickBot="1">
      <c r="C85" s="77" t="s">
        <v>290</v>
      </c>
      <c r="D85" s="70" t="s">
        <v>308</v>
      </c>
      <c r="E85" s="70" t="s">
        <v>94</v>
      </c>
      <c r="F85" s="70">
        <v>13656</v>
      </c>
      <c r="G85" s="107">
        <v>56</v>
      </c>
      <c r="H85" s="239">
        <v>9.42</v>
      </c>
      <c r="I85" s="239">
        <f>PRODUCT(G85:H85)</f>
        <v>527.52</v>
      </c>
      <c r="J85" s="238"/>
      <c r="K85" s="90"/>
      <c r="L85" s="90"/>
    </row>
    <row r="86" spans="3:12" ht="16.5" thickBot="1">
      <c r="C86" s="56" t="s">
        <v>15</v>
      </c>
      <c r="H86" s="209"/>
      <c r="I86" s="55">
        <f>SUM(I69:I85)</f>
        <v>4139.5</v>
      </c>
      <c r="J86" s="210"/>
      <c r="K86" s="90"/>
      <c r="L86" s="90"/>
    </row>
    <row r="87" spans="3:12" ht="15.75">
      <c r="C87" s="88"/>
      <c r="I87" s="126"/>
      <c r="J87" s="105"/>
      <c r="K87" s="90"/>
      <c r="L87" s="90"/>
    </row>
    <row r="88" spans="3:12" ht="15.75">
      <c r="C88" s="88"/>
    </row>
    <row r="89" spans="3:12" ht="15.75">
      <c r="C89" s="88"/>
    </row>
    <row r="90" spans="3:12" ht="15.75">
      <c r="C90" s="88"/>
    </row>
    <row r="91" spans="3:12" ht="15.75">
      <c r="C91" s="88"/>
    </row>
    <row r="92" spans="3:12" ht="15.75">
      <c r="C92" s="88"/>
    </row>
    <row r="93" spans="3:12" ht="15.75">
      <c r="C93" s="88"/>
    </row>
    <row r="94" spans="3:12" ht="15.75">
      <c r="C94" s="54" t="s">
        <v>0</v>
      </c>
    </row>
    <row r="95" spans="3:12" ht="15.75">
      <c r="C95" s="54" t="s">
        <v>212</v>
      </c>
    </row>
    <row r="96" spans="3:12" ht="15.75">
      <c r="C96" s="88"/>
    </row>
    <row r="97" spans="3:11" ht="15.75">
      <c r="C97" s="88"/>
    </row>
    <row r="98" spans="3:11" ht="15.75">
      <c r="C98" s="56" t="s">
        <v>232</v>
      </c>
    </row>
    <row r="99" spans="3:11" ht="16.5" thickBot="1">
      <c r="C99" s="88"/>
    </row>
    <row r="100" spans="3:11" ht="16.5" customHeight="1" thickBot="1">
      <c r="C100" s="48" t="s">
        <v>1</v>
      </c>
      <c r="D100" s="312" t="s">
        <v>2</v>
      </c>
      <c r="E100" s="312" t="s">
        <v>3</v>
      </c>
      <c r="F100" s="310" t="s">
        <v>4</v>
      </c>
      <c r="G100" s="273" t="s">
        <v>5</v>
      </c>
      <c r="H100" s="273" t="s">
        <v>6</v>
      </c>
      <c r="I100" s="273" t="s">
        <v>7</v>
      </c>
      <c r="J100" s="271" t="s">
        <v>62</v>
      </c>
    </row>
    <row r="101" spans="3:11" ht="16.5" thickBot="1">
      <c r="C101" s="191" t="s">
        <v>8</v>
      </c>
      <c r="D101" s="313"/>
      <c r="E101" s="313"/>
      <c r="F101" s="311"/>
      <c r="G101" s="274"/>
      <c r="H101" s="274"/>
      <c r="I101" s="274"/>
      <c r="J101" s="282"/>
      <c r="K101" s="62"/>
    </row>
    <row r="102" spans="3:11" ht="60" customHeight="1">
      <c r="C102" s="289" t="s">
        <v>286</v>
      </c>
      <c r="D102" s="304" t="s">
        <v>233</v>
      </c>
      <c r="E102" s="312" t="s">
        <v>92</v>
      </c>
      <c r="F102" s="312">
        <v>1111020003</v>
      </c>
      <c r="G102" s="277">
        <v>22</v>
      </c>
      <c r="H102" s="280">
        <v>7.68</v>
      </c>
      <c r="I102" s="277">
        <f>PRODUCT(G102:H102)</f>
        <v>168.95999999999998</v>
      </c>
      <c r="J102" s="320"/>
      <c r="K102" s="62"/>
    </row>
    <row r="103" spans="3:11" ht="16.5" customHeight="1">
      <c r="C103" s="329"/>
      <c r="D103" s="336"/>
      <c r="E103" s="333"/>
      <c r="F103" s="333"/>
      <c r="G103" s="320"/>
      <c r="H103" s="334"/>
      <c r="I103" s="320"/>
      <c r="J103" s="335"/>
      <c r="K103" s="62"/>
    </row>
    <row r="104" spans="3:11" ht="15.75" customHeight="1" thickBot="1">
      <c r="C104" s="290"/>
      <c r="D104" s="305"/>
      <c r="E104" s="313"/>
      <c r="F104" s="313"/>
      <c r="G104" s="278"/>
      <c r="H104" s="281"/>
      <c r="I104" s="278"/>
      <c r="J104" s="322"/>
      <c r="K104" s="62"/>
    </row>
    <row r="105" spans="3:11" ht="60" customHeight="1">
      <c r="C105" s="289" t="s">
        <v>244</v>
      </c>
      <c r="D105" s="304" t="s">
        <v>234</v>
      </c>
      <c r="E105" s="312" t="s">
        <v>92</v>
      </c>
      <c r="F105" s="312">
        <v>1111020004</v>
      </c>
      <c r="G105" s="277">
        <v>22</v>
      </c>
      <c r="H105" s="280">
        <v>7.78</v>
      </c>
      <c r="I105" s="277">
        <f>PRODUCT(G105:H105)</f>
        <v>171.16</v>
      </c>
      <c r="J105" s="321"/>
      <c r="K105" s="62"/>
    </row>
    <row r="106" spans="3:11" ht="15.75" customHeight="1" thickBot="1">
      <c r="C106" s="290"/>
      <c r="D106" s="305"/>
      <c r="E106" s="313"/>
      <c r="F106" s="313"/>
      <c r="G106" s="278"/>
      <c r="H106" s="281"/>
      <c r="I106" s="278"/>
      <c r="J106" s="322"/>
      <c r="K106" s="62"/>
    </row>
    <row r="107" spans="3:11" ht="48" thickBot="1">
      <c r="C107" s="53" t="s">
        <v>239</v>
      </c>
      <c r="D107" s="70" t="s">
        <v>236</v>
      </c>
      <c r="E107" s="70" t="s">
        <v>92</v>
      </c>
      <c r="F107" s="70">
        <v>1111020005</v>
      </c>
      <c r="G107" s="104">
        <v>22</v>
      </c>
      <c r="H107" s="94">
        <v>8.09</v>
      </c>
      <c r="I107" s="104">
        <f>PRODUCT(G107:H107)</f>
        <v>177.98</v>
      </c>
      <c r="J107" s="65"/>
      <c r="K107" s="62"/>
    </row>
    <row r="108" spans="3:11" ht="15.75" customHeight="1">
      <c r="C108" s="337" t="s">
        <v>235</v>
      </c>
      <c r="D108" s="192"/>
      <c r="E108" s="193"/>
      <c r="F108" s="193"/>
      <c r="G108" s="190"/>
      <c r="H108" s="194"/>
      <c r="I108" s="190"/>
      <c r="J108" s="190"/>
    </row>
    <row r="109" spans="3:11" ht="15" customHeight="1">
      <c r="C109" s="338"/>
      <c r="D109" s="195"/>
      <c r="E109" s="196"/>
      <c r="F109" s="196"/>
      <c r="G109" s="197"/>
      <c r="H109" s="198"/>
      <c r="I109" s="197"/>
      <c r="J109" s="197"/>
    </row>
    <row r="110" spans="3:11" ht="30.75" customHeight="1" thickBot="1">
      <c r="C110" s="339"/>
      <c r="D110" s="199"/>
      <c r="E110" s="200"/>
      <c r="F110" s="200"/>
      <c r="G110" s="201"/>
      <c r="H110" s="202"/>
      <c r="I110" s="201"/>
      <c r="J110" s="201"/>
    </row>
    <row r="111" spans="3:11" ht="60" customHeight="1">
      <c r="C111" s="289" t="s">
        <v>237</v>
      </c>
      <c r="D111" s="304" t="s">
        <v>238</v>
      </c>
      <c r="E111" s="312" t="s">
        <v>92</v>
      </c>
      <c r="F111" s="312">
        <v>1111023018</v>
      </c>
      <c r="G111" s="277">
        <v>22</v>
      </c>
      <c r="H111" s="280">
        <v>9.3800000000000008</v>
      </c>
      <c r="I111" s="277">
        <f>PRODUCT(G111:H111)</f>
        <v>206.36</v>
      </c>
      <c r="J111" s="321"/>
      <c r="K111" s="62"/>
    </row>
    <row r="112" spans="3:11" ht="7.5" customHeight="1" thickBot="1">
      <c r="C112" s="290"/>
      <c r="D112" s="305"/>
      <c r="E112" s="313"/>
      <c r="F112" s="313"/>
      <c r="G112" s="278"/>
      <c r="H112" s="281"/>
      <c r="I112" s="278"/>
      <c r="J112" s="322"/>
      <c r="K112" s="62"/>
    </row>
    <row r="113" spans="3:11" ht="30" customHeight="1" thickBot="1">
      <c r="C113" s="53" t="s">
        <v>240</v>
      </c>
      <c r="D113" s="106" t="s">
        <v>238</v>
      </c>
      <c r="E113" s="70" t="s">
        <v>92</v>
      </c>
      <c r="F113" s="107">
        <v>1111023016</v>
      </c>
      <c r="G113" s="104">
        <v>22</v>
      </c>
      <c r="H113" s="94">
        <v>9.4600000000000009</v>
      </c>
      <c r="I113" s="60">
        <f>PRODUCT(G113:H113)</f>
        <v>208.12</v>
      </c>
      <c r="J113" s="60"/>
    </row>
    <row r="114" spans="3:11" ht="30" customHeight="1" thickBot="1">
      <c r="C114" s="187" t="s">
        <v>241</v>
      </c>
      <c r="D114" s="296"/>
      <c r="E114" s="296"/>
      <c r="F114" s="296"/>
      <c r="G114" s="296"/>
      <c r="H114" s="296"/>
      <c r="I114" s="296"/>
      <c r="J114" s="297"/>
      <c r="K114" s="62"/>
    </row>
    <row r="115" spans="3:11" ht="60" customHeight="1">
      <c r="C115" s="289" t="s">
        <v>242</v>
      </c>
      <c r="D115" s="304" t="s">
        <v>243</v>
      </c>
      <c r="E115" s="312" t="s">
        <v>92</v>
      </c>
      <c r="F115" s="312">
        <v>1111020020</v>
      </c>
      <c r="G115" s="277">
        <v>22</v>
      </c>
      <c r="H115" s="314">
        <v>9.42</v>
      </c>
      <c r="I115" s="277">
        <f>PRODUCT(G115:H115)</f>
        <v>207.24</v>
      </c>
      <c r="J115" s="323"/>
      <c r="K115" s="62"/>
    </row>
    <row r="116" spans="3:11" ht="15.75" customHeight="1" thickBot="1">
      <c r="C116" s="290"/>
      <c r="D116" s="305"/>
      <c r="E116" s="313"/>
      <c r="F116" s="313"/>
      <c r="G116" s="278"/>
      <c r="H116" s="315"/>
      <c r="I116" s="278"/>
      <c r="J116" s="324"/>
      <c r="K116" s="62"/>
    </row>
    <row r="117" spans="3:11" ht="16.5" thickBot="1">
      <c r="C117" s="191" t="s">
        <v>11</v>
      </c>
      <c r="D117" s="295"/>
      <c r="E117" s="296"/>
      <c r="F117" s="296"/>
      <c r="G117" s="296"/>
      <c r="H117" s="296"/>
      <c r="I117" s="296"/>
      <c r="J117" s="297"/>
      <c r="K117" s="62"/>
    </row>
    <row r="118" spans="3:11" ht="16.5" thickBot="1">
      <c r="C118" s="108"/>
      <c r="D118" s="57"/>
      <c r="E118" s="109"/>
      <c r="F118" s="70"/>
      <c r="G118" s="60"/>
      <c r="H118" s="94"/>
      <c r="I118" s="104"/>
      <c r="J118" s="65"/>
      <c r="K118" s="62"/>
    </row>
    <row r="119" spans="3:11" ht="16.5" thickBot="1">
      <c r="C119" s="191" t="s">
        <v>12</v>
      </c>
      <c r="D119" s="295"/>
      <c r="E119" s="296"/>
      <c r="F119" s="296"/>
      <c r="G119" s="296"/>
      <c r="H119" s="296"/>
      <c r="I119" s="296"/>
      <c r="J119" s="297"/>
      <c r="K119" s="62"/>
    </row>
    <row r="120" spans="3:11" ht="15.75" customHeight="1" thickBot="1">
      <c r="C120" s="283" t="s">
        <v>200</v>
      </c>
      <c r="D120" s="310"/>
      <c r="E120" s="312" t="s">
        <v>75</v>
      </c>
      <c r="F120" s="273">
        <v>6611020010</v>
      </c>
      <c r="G120" s="325">
        <v>22</v>
      </c>
      <c r="H120" s="314">
        <v>9.42</v>
      </c>
      <c r="I120" s="277">
        <f>PRODUCT(G120:H120)</f>
        <v>207.24</v>
      </c>
      <c r="J120" s="277"/>
    </row>
    <row r="121" spans="3:11" ht="15.75" customHeight="1" thickBot="1">
      <c r="C121" s="283"/>
      <c r="D121" s="310"/>
      <c r="E121" s="313"/>
      <c r="F121" s="340"/>
      <c r="G121" s="326"/>
      <c r="H121" s="315"/>
      <c r="I121" s="278"/>
      <c r="J121" s="278"/>
    </row>
    <row r="122" spans="3:11" ht="16.5" thickBot="1">
      <c r="C122" s="204" t="s">
        <v>13</v>
      </c>
      <c r="D122" s="301"/>
      <c r="E122" s="302"/>
      <c r="F122" s="302"/>
      <c r="G122" s="302"/>
      <c r="H122" s="302"/>
      <c r="I122" s="302"/>
      <c r="J122" s="303"/>
    </row>
    <row r="123" spans="3:11" ht="48" thickBot="1">
      <c r="C123" s="139" t="s">
        <v>289</v>
      </c>
      <c r="D123" s="92" t="s">
        <v>306</v>
      </c>
      <c r="E123" s="92" t="s">
        <v>93</v>
      </c>
      <c r="F123" s="93">
        <v>186431</v>
      </c>
      <c r="G123" s="104">
        <v>0</v>
      </c>
      <c r="H123" s="247">
        <v>9.42</v>
      </c>
      <c r="I123" s="104">
        <f>PRODUCT(G123:H123)</f>
        <v>0</v>
      </c>
      <c r="J123" s="104"/>
    </row>
    <row r="124" spans="3:11" ht="16.5" thickBot="1">
      <c r="C124" s="191" t="s">
        <v>14</v>
      </c>
      <c r="D124" s="301"/>
      <c r="E124" s="302"/>
      <c r="F124" s="302"/>
      <c r="G124" s="302"/>
      <c r="H124" s="302"/>
      <c r="I124" s="302"/>
      <c r="J124" s="303"/>
    </row>
    <row r="125" spans="3:11" ht="63.75" thickBot="1">
      <c r="C125" s="77" t="s">
        <v>290</v>
      </c>
      <c r="D125" s="70" t="s">
        <v>308</v>
      </c>
      <c r="E125" s="70" t="s">
        <v>65</v>
      </c>
      <c r="F125" s="113" t="s">
        <v>201</v>
      </c>
      <c r="G125" s="60">
        <v>20</v>
      </c>
      <c r="H125" s="101">
        <v>9.42</v>
      </c>
      <c r="I125" s="60">
        <f>PRODUCT(G125:H125)</f>
        <v>188.4</v>
      </c>
      <c r="J125" s="60"/>
    </row>
    <row r="126" spans="3:11" ht="16.5" thickBot="1">
      <c r="C126" s="56" t="s">
        <v>15</v>
      </c>
      <c r="G126" s="126"/>
      <c r="H126" s="126"/>
      <c r="I126" s="104">
        <f>SUM(I102:I125)</f>
        <v>1535.4600000000003</v>
      </c>
    </row>
    <row r="127" spans="3:11" ht="15.75">
      <c r="C127" s="56"/>
      <c r="I127" s="126"/>
    </row>
    <row r="128" spans="3:11" ht="15.75">
      <c r="C128" s="56"/>
    </row>
    <row r="129" spans="3:11" ht="15.75">
      <c r="C129" s="73"/>
      <c r="D129" s="114"/>
      <c r="E129" s="114"/>
      <c r="F129" s="114"/>
    </row>
    <row r="130" spans="3:11" ht="15.75">
      <c r="C130" s="54"/>
    </row>
    <row r="131" spans="3:11" ht="15.75">
      <c r="C131" s="54"/>
    </row>
    <row r="132" spans="3:11" ht="15.75">
      <c r="C132" s="54" t="s">
        <v>0</v>
      </c>
    </row>
    <row r="133" spans="3:11" ht="15.75">
      <c r="C133" s="54" t="s">
        <v>212</v>
      </c>
    </row>
    <row r="134" spans="3:11" ht="15.75">
      <c r="C134" s="56"/>
    </row>
    <row r="135" spans="3:11" ht="15.75">
      <c r="C135" s="56"/>
    </row>
    <row r="136" spans="3:11" ht="15.75">
      <c r="C136" s="56" t="s">
        <v>16</v>
      </c>
    </row>
    <row r="137" spans="3:11" ht="16.5" thickBot="1">
      <c r="C137" s="56"/>
    </row>
    <row r="138" spans="3:11" ht="16.5" customHeight="1" thickBot="1">
      <c r="C138" s="48" t="s">
        <v>1</v>
      </c>
      <c r="D138" s="312" t="s">
        <v>2</v>
      </c>
      <c r="E138" s="312" t="s">
        <v>3</v>
      </c>
      <c r="F138" s="310" t="s">
        <v>4</v>
      </c>
      <c r="G138" s="273" t="s">
        <v>5</v>
      </c>
      <c r="H138" s="273" t="s">
        <v>6</v>
      </c>
      <c r="I138" s="273" t="s">
        <v>7</v>
      </c>
      <c r="J138" s="271" t="s">
        <v>62</v>
      </c>
    </row>
    <row r="139" spans="3:11" ht="16.5" thickBot="1">
      <c r="C139" s="191" t="s">
        <v>8</v>
      </c>
      <c r="D139" s="313"/>
      <c r="E139" s="313"/>
      <c r="F139" s="311"/>
      <c r="G139" s="274"/>
      <c r="H139" s="274"/>
      <c r="I139" s="274"/>
      <c r="J139" s="282"/>
    </row>
    <row r="140" spans="3:11" ht="60.75" thickBot="1">
      <c r="C140" s="111" t="s">
        <v>262</v>
      </c>
      <c r="D140" s="115" t="s">
        <v>229</v>
      </c>
      <c r="E140" s="48" t="s">
        <v>76</v>
      </c>
      <c r="F140" s="73">
        <v>1000118378</v>
      </c>
      <c r="G140" s="116">
        <v>16</v>
      </c>
      <c r="H140" s="117">
        <v>11.75</v>
      </c>
      <c r="I140" s="116">
        <f>PRODUCT(G140:H140)</f>
        <v>188</v>
      </c>
      <c r="J140" s="76"/>
    </row>
    <row r="141" spans="3:11" ht="60.75" thickBot="1">
      <c r="C141" s="111" t="s">
        <v>261</v>
      </c>
      <c r="D141" s="115" t="s">
        <v>229</v>
      </c>
      <c r="E141" s="118" t="s">
        <v>76</v>
      </c>
      <c r="F141" s="119">
        <v>1000118379</v>
      </c>
      <c r="G141" s="78">
        <v>16</v>
      </c>
      <c r="H141" s="61">
        <v>11.79</v>
      </c>
      <c r="I141" s="107">
        <f>PRODUCT(G140:H140)</f>
        <v>188</v>
      </c>
      <c r="J141" s="107"/>
    </row>
    <row r="142" spans="3:11" ht="16.5" thickBot="1">
      <c r="C142" s="187" t="s">
        <v>9</v>
      </c>
      <c r="D142" s="188"/>
      <c r="E142" s="188"/>
      <c r="F142" s="188"/>
      <c r="G142" s="188"/>
      <c r="H142" s="188"/>
      <c r="I142" s="188"/>
      <c r="J142" s="189"/>
      <c r="K142" s="62"/>
    </row>
    <row r="143" spans="3:11" ht="60.75" thickBot="1">
      <c r="C143" s="111" t="s">
        <v>264</v>
      </c>
      <c r="D143" s="120" t="s">
        <v>230</v>
      </c>
      <c r="E143" s="118" t="s">
        <v>76</v>
      </c>
      <c r="F143" s="48">
        <v>1000118540</v>
      </c>
      <c r="G143" s="95">
        <v>16</v>
      </c>
      <c r="H143" s="121">
        <v>9.31</v>
      </c>
      <c r="I143" s="104">
        <f>PRODUCT(G143:H143)</f>
        <v>148.96</v>
      </c>
      <c r="J143" s="104"/>
    </row>
    <row r="144" spans="3:11" ht="60.75" thickBot="1">
      <c r="C144" s="111" t="s">
        <v>263</v>
      </c>
      <c r="D144" s="120" t="s">
        <v>230</v>
      </c>
      <c r="E144" s="118" t="s">
        <v>76</v>
      </c>
      <c r="F144" s="48">
        <v>1000118541</v>
      </c>
      <c r="G144" s="78">
        <v>16</v>
      </c>
      <c r="H144" s="61">
        <v>9.52</v>
      </c>
      <c r="I144" s="107">
        <f>PRODUCT(G143:H143)</f>
        <v>148.96</v>
      </c>
      <c r="J144" s="107"/>
    </row>
    <row r="145" spans="3:11" ht="16.5" thickBot="1">
      <c r="C145" s="191" t="s">
        <v>10</v>
      </c>
      <c r="D145" s="295"/>
      <c r="E145" s="296"/>
      <c r="F145" s="296"/>
      <c r="G145" s="296"/>
      <c r="H145" s="296"/>
      <c r="I145" s="296"/>
      <c r="J145" s="297"/>
      <c r="K145" s="62"/>
    </row>
    <row r="146" spans="3:11" ht="45.75" thickBot="1">
      <c r="C146" s="139" t="s">
        <v>265</v>
      </c>
      <c r="D146" s="120" t="s">
        <v>231</v>
      </c>
      <c r="E146" s="48" t="s">
        <v>76</v>
      </c>
      <c r="F146" s="70">
        <v>1000118572</v>
      </c>
      <c r="G146" s="95">
        <v>16</v>
      </c>
      <c r="H146" s="121">
        <v>4.58</v>
      </c>
      <c r="I146" s="104">
        <f>PRODUCT(G146:H146)</f>
        <v>73.28</v>
      </c>
      <c r="J146" s="104"/>
      <c r="K146" s="62"/>
    </row>
    <row r="147" spans="3:11" ht="45.75" thickBot="1">
      <c r="C147" s="139" t="s">
        <v>266</v>
      </c>
      <c r="D147" s="120" t="s">
        <v>231</v>
      </c>
      <c r="E147" s="48" t="s">
        <v>76</v>
      </c>
      <c r="F147" s="122">
        <v>1000118573</v>
      </c>
      <c r="G147" s="95">
        <v>16</v>
      </c>
      <c r="H147" s="123">
        <v>4.84</v>
      </c>
      <c r="I147" s="68">
        <f>PRODUCT(G146:H146)</f>
        <v>73.28</v>
      </c>
      <c r="J147" s="68"/>
      <c r="K147" s="62"/>
    </row>
    <row r="148" spans="3:11" ht="16.5" thickBot="1">
      <c r="C148" s="204" t="s">
        <v>11</v>
      </c>
      <c r="D148" s="295"/>
      <c r="E148" s="296"/>
      <c r="F148" s="296"/>
      <c r="G148" s="296"/>
      <c r="H148" s="296"/>
      <c r="I148" s="296"/>
      <c r="J148" s="297"/>
    </row>
    <row r="149" spans="3:11" ht="16.5" thickBot="1">
      <c r="C149" s="108"/>
      <c r="D149" s="57"/>
      <c r="E149" s="109"/>
      <c r="F149" s="109"/>
      <c r="G149" s="60"/>
      <c r="H149" s="100"/>
      <c r="I149" s="60"/>
      <c r="J149" s="65"/>
      <c r="K149" s="62"/>
    </row>
    <row r="150" spans="3:11" ht="16.5" thickBot="1">
      <c r="C150" s="191" t="s">
        <v>12</v>
      </c>
      <c r="D150" s="295"/>
      <c r="E150" s="296"/>
      <c r="F150" s="296"/>
      <c r="G150" s="296"/>
      <c r="H150" s="296"/>
      <c r="I150" s="296"/>
      <c r="J150" s="297"/>
    </row>
    <row r="151" spans="3:11" ht="15" customHeight="1">
      <c r="C151" s="283" t="s">
        <v>291</v>
      </c>
      <c r="D151" s="310"/>
      <c r="E151" s="285" t="s">
        <v>75</v>
      </c>
      <c r="F151" s="273">
        <v>6611020012</v>
      </c>
      <c r="G151" s="325">
        <v>16</v>
      </c>
      <c r="H151" s="314">
        <v>9.42</v>
      </c>
      <c r="I151" s="277">
        <f>PRODUCT(G151:H151)</f>
        <v>150.72</v>
      </c>
      <c r="J151" s="277"/>
      <c r="K151" s="62"/>
    </row>
    <row r="152" spans="3:11" ht="15.75" customHeight="1" thickBot="1">
      <c r="C152" s="332"/>
      <c r="D152" s="311"/>
      <c r="E152" s="286"/>
      <c r="F152" s="274"/>
      <c r="G152" s="326"/>
      <c r="H152" s="315"/>
      <c r="I152" s="278"/>
      <c r="J152" s="278"/>
      <c r="K152" s="62"/>
    </row>
    <row r="153" spans="3:11" ht="16.5" thickBot="1">
      <c r="C153" s="187" t="s">
        <v>13</v>
      </c>
      <c r="D153" s="296"/>
      <c r="E153" s="296"/>
      <c r="F153" s="296"/>
      <c r="G153" s="296"/>
      <c r="H153" s="296"/>
      <c r="I153" s="296"/>
      <c r="J153" s="297"/>
    </row>
    <row r="154" spans="3:11" ht="48" thickBot="1">
      <c r="C154" s="139" t="s">
        <v>304</v>
      </c>
      <c r="D154" s="139" t="s">
        <v>309</v>
      </c>
      <c r="E154" s="136" t="s">
        <v>93</v>
      </c>
      <c r="F154" s="246">
        <v>185948</v>
      </c>
      <c r="G154" s="104">
        <v>0</v>
      </c>
      <c r="H154" s="104">
        <v>9.42</v>
      </c>
      <c r="I154" s="245">
        <f>PRODUCT(G154:H154)</f>
        <v>0</v>
      </c>
      <c r="J154" s="104"/>
    </row>
    <row r="155" spans="3:11" ht="16.5" thickBot="1">
      <c r="C155" s="187" t="s">
        <v>14</v>
      </c>
      <c r="D155" s="296"/>
      <c r="E155" s="296"/>
      <c r="F155" s="296"/>
      <c r="G155" s="296"/>
      <c r="H155" s="296"/>
      <c r="I155" s="296"/>
      <c r="J155" s="297"/>
    </row>
    <row r="156" spans="3:11" ht="63.75" thickBot="1">
      <c r="C156" s="77" t="s">
        <v>295</v>
      </c>
      <c r="D156" s="141" t="s">
        <v>308</v>
      </c>
      <c r="E156" s="110" t="s">
        <v>65</v>
      </c>
      <c r="F156" s="124" t="s">
        <v>211</v>
      </c>
      <c r="G156" s="100">
        <v>14</v>
      </c>
      <c r="H156" s="60">
        <v>9.42</v>
      </c>
      <c r="I156" s="100">
        <f>PRODUCT(G156:H156)</f>
        <v>131.88</v>
      </c>
      <c r="J156" s="125"/>
      <c r="K156" s="62"/>
    </row>
    <row r="157" spans="3:11" ht="16.5" thickBot="1">
      <c r="C157" s="56" t="s">
        <v>15</v>
      </c>
      <c r="F157" s="126"/>
      <c r="I157" s="60">
        <f>SUM(I140:I156)</f>
        <v>1103.08</v>
      </c>
      <c r="J157" s="126"/>
    </row>
    <row r="158" spans="3:11" ht="15.75">
      <c r="C158" s="56"/>
    </row>
    <row r="159" spans="3:11" ht="15.75">
      <c r="C159" s="56"/>
      <c r="G159" s="270"/>
      <c r="H159" s="270"/>
      <c r="I159" s="270"/>
    </row>
    <row r="160" spans="3:11" ht="15.75">
      <c r="C160" s="56"/>
      <c r="G160" s="270"/>
      <c r="H160" s="270"/>
      <c r="I160" s="270"/>
    </row>
    <row r="161" spans="2:11" ht="15.75">
      <c r="C161" s="56"/>
    </row>
    <row r="162" spans="2:11" ht="15.75">
      <c r="C162" s="54" t="s">
        <v>0</v>
      </c>
      <c r="G162" s="270"/>
      <c r="H162" s="270"/>
      <c r="I162" s="270"/>
    </row>
    <row r="163" spans="2:11" ht="15.75">
      <c r="C163" s="54" t="s">
        <v>212</v>
      </c>
      <c r="G163" s="270"/>
      <c r="H163" s="270"/>
      <c r="I163" s="270"/>
    </row>
    <row r="164" spans="2:11" ht="15.75">
      <c r="C164" s="56" t="s">
        <v>17</v>
      </c>
      <c r="G164" s="270"/>
      <c r="H164" s="270"/>
      <c r="I164" s="270"/>
    </row>
    <row r="165" spans="2:11" ht="16.5" thickBot="1">
      <c r="C165" s="56"/>
      <c r="G165" s="279"/>
      <c r="H165" s="270"/>
      <c r="I165" s="270"/>
    </row>
    <row r="166" spans="2:11" ht="16.5" customHeight="1" thickBot="1">
      <c r="C166" s="48" t="s">
        <v>1</v>
      </c>
      <c r="D166" s="312" t="s">
        <v>2</v>
      </c>
      <c r="E166" s="312" t="s">
        <v>3</v>
      </c>
      <c r="F166" s="310" t="s">
        <v>4</v>
      </c>
      <c r="G166" s="273" t="s">
        <v>5</v>
      </c>
      <c r="H166" s="273" t="s">
        <v>6</v>
      </c>
      <c r="I166" s="273" t="s">
        <v>7</v>
      </c>
      <c r="J166" s="271" t="s">
        <v>62</v>
      </c>
    </row>
    <row r="167" spans="2:11" ht="16.5" thickBot="1">
      <c r="C167" s="191" t="s">
        <v>8</v>
      </c>
      <c r="D167" s="313"/>
      <c r="E167" s="313"/>
      <c r="F167" s="311"/>
      <c r="G167" s="274"/>
      <c r="H167" s="274"/>
      <c r="I167" s="274"/>
      <c r="J167" s="272"/>
    </row>
    <row r="168" spans="2:11" ht="60.75" thickBot="1">
      <c r="C168" s="52" t="s">
        <v>267</v>
      </c>
      <c r="D168" s="127" t="s">
        <v>229</v>
      </c>
      <c r="E168" s="110" t="s">
        <v>76</v>
      </c>
      <c r="F168" s="128">
        <v>1000118378</v>
      </c>
      <c r="G168" s="116">
        <v>17</v>
      </c>
      <c r="H168" s="117">
        <v>11.75</v>
      </c>
      <c r="I168" s="75">
        <f>PRODUCT(G168:H168)</f>
        <v>199.75</v>
      </c>
      <c r="J168" s="129"/>
    </row>
    <row r="169" spans="2:11" ht="60.75" thickBot="1">
      <c r="B169" s="130"/>
      <c r="C169" s="52" t="s">
        <v>261</v>
      </c>
      <c r="D169" s="127" t="s">
        <v>229</v>
      </c>
      <c r="E169" s="110" t="s">
        <v>76</v>
      </c>
      <c r="F169" s="131">
        <v>1000118379</v>
      </c>
      <c r="G169" s="132">
        <v>17</v>
      </c>
      <c r="H169" s="61">
        <v>11.79</v>
      </c>
      <c r="I169" s="133">
        <f>PRODUCT(G168:H168)</f>
        <v>199.75</v>
      </c>
      <c r="J169" s="134"/>
      <c r="K169" s="62"/>
    </row>
    <row r="170" spans="2:11" ht="16.5" thickBot="1">
      <c r="C170" s="204" t="s">
        <v>9</v>
      </c>
      <c r="D170" s="295"/>
      <c r="E170" s="296"/>
      <c r="F170" s="296"/>
      <c r="G170" s="296"/>
      <c r="H170" s="296"/>
      <c r="I170" s="296"/>
      <c r="J170" s="297"/>
      <c r="K170" s="135"/>
    </row>
    <row r="171" spans="2:11" ht="60.75" thickBot="1">
      <c r="C171" s="50" t="s">
        <v>264</v>
      </c>
      <c r="D171" s="127" t="s">
        <v>230</v>
      </c>
      <c r="E171" s="136" t="s">
        <v>76</v>
      </c>
      <c r="F171" s="110">
        <v>1000118540</v>
      </c>
      <c r="G171" s="95">
        <v>14</v>
      </c>
      <c r="H171" s="121">
        <v>9.31</v>
      </c>
      <c r="I171" s="107">
        <f>PRODUCT(G171:H171)</f>
        <v>130.34</v>
      </c>
      <c r="J171" s="95"/>
    </row>
    <row r="172" spans="2:11" ht="60.75" thickBot="1">
      <c r="C172" s="50" t="s">
        <v>263</v>
      </c>
      <c r="D172" s="127" t="s">
        <v>230</v>
      </c>
      <c r="E172" s="136" t="s">
        <v>76</v>
      </c>
      <c r="F172" s="110">
        <v>1000118541</v>
      </c>
      <c r="G172" s="78">
        <v>14</v>
      </c>
      <c r="H172" s="61">
        <v>9.52</v>
      </c>
      <c r="I172" s="137">
        <f>PRODUCT(G171:H171)</f>
        <v>130.34</v>
      </c>
      <c r="J172" s="78"/>
    </row>
    <row r="173" spans="2:11" ht="60.75" thickBot="1">
      <c r="C173" s="50" t="s">
        <v>269</v>
      </c>
      <c r="D173" s="127" t="s">
        <v>230</v>
      </c>
      <c r="E173" s="136" t="s">
        <v>76</v>
      </c>
      <c r="F173" s="136">
        <v>1000119346</v>
      </c>
      <c r="G173" s="95">
        <v>3</v>
      </c>
      <c r="H173" s="94">
        <v>11</v>
      </c>
      <c r="I173" s="68">
        <f>PRODUCT(G173:H173)</f>
        <v>33</v>
      </c>
      <c r="J173" s="95"/>
    </row>
    <row r="174" spans="2:11" ht="60.75" thickBot="1">
      <c r="C174" s="50" t="s">
        <v>270</v>
      </c>
      <c r="D174" s="138" t="s">
        <v>230</v>
      </c>
      <c r="E174" s="136" t="s">
        <v>76</v>
      </c>
      <c r="F174" s="110">
        <v>1000119347</v>
      </c>
      <c r="G174" s="78">
        <v>3</v>
      </c>
      <c r="H174" s="97">
        <v>11</v>
      </c>
      <c r="I174" s="107">
        <f>PRODUCT(G173:H173)</f>
        <v>33</v>
      </c>
      <c r="J174" s="78"/>
    </row>
    <row r="175" spans="2:11" ht="16.5" thickBot="1">
      <c r="C175" s="204" t="s">
        <v>10</v>
      </c>
      <c r="D175" s="295"/>
      <c r="E175" s="296"/>
      <c r="F175" s="296"/>
      <c r="G175" s="296"/>
      <c r="H175" s="296"/>
      <c r="I175" s="296"/>
      <c r="J175" s="297"/>
    </row>
    <row r="176" spans="2:11" ht="45.75" thickBot="1">
      <c r="C176" s="139" t="s">
        <v>268</v>
      </c>
      <c r="D176" s="140" t="s">
        <v>231</v>
      </c>
      <c r="E176" s="136" t="s">
        <v>76</v>
      </c>
      <c r="F176" s="141">
        <v>1000118572</v>
      </c>
      <c r="G176" s="78">
        <v>17</v>
      </c>
      <c r="H176" s="121">
        <v>4.58</v>
      </c>
      <c r="I176" s="104">
        <f>PRODUCT(G176:H176)</f>
        <v>77.86</v>
      </c>
      <c r="J176" s="104"/>
    </row>
    <row r="177" spans="3:11" ht="45.75" thickBot="1">
      <c r="C177" s="111" t="s">
        <v>266</v>
      </c>
      <c r="D177" s="140" t="s">
        <v>231</v>
      </c>
      <c r="E177" s="136" t="s">
        <v>76</v>
      </c>
      <c r="F177" s="142">
        <v>1000118573</v>
      </c>
      <c r="G177" s="78">
        <v>17</v>
      </c>
      <c r="H177" s="248">
        <v>4.84</v>
      </c>
      <c r="I177" s="104">
        <f>PRODUCT(G176:H176)</f>
        <v>77.86</v>
      </c>
      <c r="J177" s="95"/>
    </row>
    <row r="178" spans="3:11" ht="16.5" thickBot="1">
      <c r="C178" s="191" t="s">
        <v>11</v>
      </c>
      <c r="D178" s="295"/>
      <c r="E178" s="296"/>
      <c r="F178" s="296"/>
      <c r="G178" s="296"/>
      <c r="H178" s="296"/>
      <c r="I178" s="296"/>
      <c r="J178" s="297"/>
    </row>
    <row r="179" spans="3:11" ht="16.5" thickBot="1">
      <c r="C179" s="108"/>
      <c r="D179" s="57"/>
      <c r="E179" s="109"/>
      <c r="F179" s="57"/>
      <c r="G179" s="60"/>
      <c r="H179" s="60"/>
      <c r="I179" s="60"/>
      <c r="J179" s="60"/>
    </row>
    <row r="180" spans="3:11" ht="16.5" thickBot="1">
      <c r="C180" s="191" t="s">
        <v>12</v>
      </c>
      <c r="D180" s="295"/>
      <c r="E180" s="296"/>
      <c r="F180" s="296"/>
      <c r="G180" s="296"/>
      <c r="H180" s="296"/>
      <c r="I180" s="296"/>
      <c r="J180" s="297"/>
    </row>
    <row r="181" spans="3:11">
      <c r="C181" s="283" t="s">
        <v>291</v>
      </c>
      <c r="D181" s="310"/>
      <c r="E181" s="285" t="s">
        <v>75</v>
      </c>
      <c r="F181" s="341">
        <v>6611020012</v>
      </c>
      <c r="G181" s="318">
        <v>17</v>
      </c>
      <c r="H181" s="314">
        <v>9.42</v>
      </c>
      <c r="I181" s="277">
        <f>PRODUCT(G181:H181)</f>
        <v>160.13999999999999</v>
      </c>
      <c r="J181" s="277"/>
      <c r="K181" s="62"/>
    </row>
    <row r="182" spans="3:11" ht="15.75" thickBot="1">
      <c r="C182" s="332"/>
      <c r="D182" s="311"/>
      <c r="E182" s="286"/>
      <c r="F182" s="342"/>
      <c r="G182" s="319"/>
      <c r="H182" s="315"/>
      <c r="I182" s="278"/>
      <c r="J182" s="278"/>
      <c r="K182" s="62"/>
    </row>
    <row r="183" spans="3:11" ht="16.5" thickBot="1">
      <c r="C183" s="191" t="s">
        <v>13</v>
      </c>
      <c r="D183" s="295"/>
      <c r="E183" s="296"/>
      <c r="F183" s="296"/>
      <c r="G183" s="296"/>
      <c r="H183" s="296"/>
      <c r="I183" s="296"/>
      <c r="J183" s="297"/>
      <c r="K183" s="62"/>
    </row>
    <row r="184" spans="3:11" ht="48" thickBot="1">
      <c r="C184" s="77" t="s">
        <v>209</v>
      </c>
      <c r="D184" s="139" t="s">
        <v>309</v>
      </c>
      <c r="E184" s="143" t="s">
        <v>210</v>
      </c>
      <c r="F184" s="246">
        <v>185948</v>
      </c>
      <c r="G184" s="107">
        <v>0</v>
      </c>
      <c r="H184" s="107">
        <v>9.42</v>
      </c>
      <c r="I184" s="107">
        <f>PRODUCT(G184:H184)</f>
        <v>0</v>
      </c>
      <c r="J184" s="107"/>
      <c r="K184" s="62"/>
    </row>
    <row r="185" spans="3:11" ht="16.5" thickBot="1">
      <c r="C185" s="191" t="s">
        <v>14</v>
      </c>
      <c r="D185" s="301"/>
      <c r="E185" s="302"/>
      <c r="F185" s="302"/>
      <c r="G185" s="302"/>
      <c r="H185" s="302"/>
      <c r="I185" s="302"/>
      <c r="J185" s="303"/>
    </row>
    <row r="186" spans="3:11" ht="63.75" thickBot="1">
      <c r="C186" s="77" t="s">
        <v>295</v>
      </c>
      <c r="D186" s="141" t="s">
        <v>308</v>
      </c>
      <c r="E186" s="110" t="s">
        <v>65</v>
      </c>
      <c r="F186" s="144" t="s">
        <v>211</v>
      </c>
      <c r="G186" s="107">
        <v>15</v>
      </c>
      <c r="H186" s="107">
        <v>9.42</v>
      </c>
      <c r="I186" s="107">
        <f>PRODUCT(G186:H186)</f>
        <v>141.30000000000001</v>
      </c>
      <c r="J186" s="68"/>
    </row>
    <row r="187" spans="3:11" ht="16.5" thickBot="1">
      <c r="C187" s="56" t="s">
        <v>15</v>
      </c>
      <c r="I187" s="60">
        <f>SUM(I168:II186)</f>
        <v>1183.3399999999999</v>
      </c>
      <c r="J187" s="126"/>
    </row>
    <row r="188" spans="3:11" ht="15.75">
      <c r="C188" s="56"/>
    </row>
    <row r="189" spans="3:11" ht="15.75">
      <c r="C189" s="56"/>
    </row>
    <row r="190" spans="3:11" ht="15.75">
      <c r="C190" s="56"/>
    </row>
    <row r="191" spans="3:11" ht="15.75">
      <c r="C191" s="54" t="s">
        <v>0</v>
      </c>
    </row>
    <row r="192" spans="3:11" ht="15.75">
      <c r="C192" s="54" t="s">
        <v>212</v>
      </c>
    </row>
    <row r="193" spans="3:11" ht="15.75">
      <c r="C193" s="145" t="s">
        <v>18</v>
      </c>
    </row>
    <row r="194" spans="3:11" ht="15.75">
      <c r="C194" s="56"/>
    </row>
    <row r="195" spans="3:11" ht="15.75">
      <c r="C195" s="56"/>
    </row>
    <row r="196" spans="3:11" ht="16.5" thickBot="1">
      <c r="C196" s="56"/>
    </row>
    <row r="197" spans="3:11" ht="16.5" customHeight="1" thickBot="1">
      <c r="C197" s="48" t="s">
        <v>1</v>
      </c>
      <c r="D197" s="312" t="s">
        <v>2</v>
      </c>
      <c r="E197" s="312" t="s">
        <v>3</v>
      </c>
      <c r="F197" s="310" t="s">
        <v>4</v>
      </c>
      <c r="G197" s="273" t="s">
        <v>5</v>
      </c>
      <c r="H197" s="273" t="s">
        <v>6</v>
      </c>
      <c r="I197" s="273" t="s">
        <v>7</v>
      </c>
      <c r="J197" s="271" t="s">
        <v>62</v>
      </c>
    </row>
    <row r="198" spans="3:11" ht="16.5" thickBot="1">
      <c r="C198" s="191" t="s">
        <v>8</v>
      </c>
      <c r="D198" s="313"/>
      <c r="E198" s="313"/>
      <c r="F198" s="311"/>
      <c r="G198" s="274"/>
      <c r="H198" s="274"/>
      <c r="I198" s="274"/>
      <c r="J198" s="282"/>
    </row>
    <row r="199" spans="3:11" ht="60.75" thickBot="1">
      <c r="C199" s="111" t="s">
        <v>262</v>
      </c>
      <c r="D199" s="115" t="s">
        <v>229</v>
      </c>
      <c r="E199" s="48" t="s">
        <v>76</v>
      </c>
      <c r="F199" s="73">
        <v>1000118378</v>
      </c>
      <c r="G199" s="116">
        <v>17</v>
      </c>
      <c r="H199" s="117">
        <v>11.75</v>
      </c>
      <c r="I199" s="116">
        <f>PRODUCT(G199:H199)</f>
        <v>199.75</v>
      </c>
      <c r="J199" s="76"/>
      <c r="K199" s="62"/>
    </row>
    <row r="200" spans="3:11" ht="60.75" thickBot="1">
      <c r="C200" s="111" t="s">
        <v>261</v>
      </c>
      <c r="D200" s="115" t="s">
        <v>229</v>
      </c>
      <c r="E200" s="118" t="s">
        <v>76</v>
      </c>
      <c r="F200" s="119">
        <v>1000118379</v>
      </c>
      <c r="G200" s="78">
        <v>17</v>
      </c>
      <c r="H200" s="61">
        <v>11.79</v>
      </c>
      <c r="I200" s="107">
        <f>PRODUCT(G200:H200)</f>
        <v>200.42999999999998</v>
      </c>
      <c r="J200" s="107"/>
    </row>
    <row r="201" spans="3:11" ht="16.5" thickBot="1">
      <c r="C201" s="191" t="s">
        <v>9</v>
      </c>
      <c r="D201" s="295"/>
      <c r="E201" s="296"/>
      <c r="F201" s="296"/>
      <c r="G201" s="296"/>
      <c r="H201" s="296"/>
      <c r="I201" s="296"/>
      <c r="J201" s="297"/>
    </row>
    <row r="202" spans="3:11" ht="60.75" thickBot="1">
      <c r="C202" s="111" t="s">
        <v>264</v>
      </c>
      <c r="D202" s="120" t="s">
        <v>230</v>
      </c>
      <c r="E202" s="118" t="s">
        <v>76</v>
      </c>
      <c r="F202" s="48">
        <v>1000118540</v>
      </c>
      <c r="G202" s="95">
        <v>17</v>
      </c>
      <c r="H202" s="121">
        <v>9.31</v>
      </c>
      <c r="I202" s="104">
        <f>PRODUCT(G202:H202)</f>
        <v>158.27000000000001</v>
      </c>
      <c r="J202" s="104"/>
    </row>
    <row r="203" spans="3:11" ht="60.75" thickBot="1">
      <c r="C203" s="111" t="s">
        <v>263</v>
      </c>
      <c r="D203" s="120" t="s">
        <v>230</v>
      </c>
      <c r="E203" s="118" t="s">
        <v>76</v>
      </c>
      <c r="F203" s="48">
        <v>1000118541</v>
      </c>
      <c r="G203" s="78">
        <v>17</v>
      </c>
      <c r="H203" s="61">
        <v>9.52</v>
      </c>
      <c r="I203" s="107">
        <f>PRODUCT(G203:H203)</f>
        <v>161.84</v>
      </c>
      <c r="J203" s="107"/>
    </row>
    <row r="204" spans="3:11" ht="16.5" thickBot="1">
      <c r="C204" s="187" t="s">
        <v>10</v>
      </c>
      <c r="D204" s="296"/>
      <c r="E204" s="296"/>
      <c r="F204" s="296"/>
      <c r="G204" s="296"/>
      <c r="H204" s="296"/>
      <c r="I204" s="296"/>
      <c r="J204" s="297"/>
    </row>
    <row r="205" spans="3:11" ht="45.75" thickBot="1">
      <c r="C205" s="139" t="s">
        <v>265</v>
      </c>
      <c r="D205" s="120" t="s">
        <v>231</v>
      </c>
      <c r="E205" s="48" t="s">
        <v>76</v>
      </c>
      <c r="F205" s="70">
        <v>1000118572</v>
      </c>
      <c r="G205" s="95">
        <v>17</v>
      </c>
      <c r="H205" s="121">
        <v>4.58</v>
      </c>
      <c r="I205" s="104">
        <f>PRODUCT(G205:H205)</f>
        <v>77.86</v>
      </c>
      <c r="J205" s="104"/>
      <c r="K205" s="62"/>
    </row>
    <row r="206" spans="3:11" ht="45.75" thickBot="1">
      <c r="C206" s="139" t="s">
        <v>266</v>
      </c>
      <c r="D206" s="120" t="s">
        <v>231</v>
      </c>
      <c r="E206" s="48" t="s">
        <v>76</v>
      </c>
      <c r="F206" s="122">
        <v>1000118573</v>
      </c>
      <c r="G206" s="95">
        <v>17</v>
      </c>
      <c r="H206" s="248">
        <v>4.84</v>
      </c>
      <c r="I206" s="68">
        <f>PRODUCT(G206:H206)</f>
        <v>82.28</v>
      </c>
      <c r="J206" s="68"/>
      <c r="K206" s="62"/>
    </row>
    <row r="207" spans="3:11" ht="15" customHeight="1" thickBot="1">
      <c r="C207" s="204" t="s">
        <v>11</v>
      </c>
      <c r="D207" s="295"/>
      <c r="E207" s="296"/>
      <c r="F207" s="296"/>
      <c r="G207" s="296"/>
      <c r="H207" s="296"/>
      <c r="I207" s="296"/>
      <c r="J207" s="297"/>
      <c r="K207" s="62"/>
    </row>
    <row r="208" spans="3:11" ht="15.75" customHeight="1" thickBot="1">
      <c r="C208" s="108"/>
      <c r="D208" s="57"/>
      <c r="E208" s="109"/>
      <c r="F208" s="109"/>
      <c r="G208" s="60"/>
      <c r="H208" s="100"/>
      <c r="I208" s="60"/>
      <c r="J208" s="65"/>
      <c r="K208" s="62"/>
    </row>
    <row r="209" spans="3:11" ht="16.5" thickBot="1">
      <c r="C209" s="191" t="s">
        <v>12</v>
      </c>
      <c r="D209" s="295"/>
      <c r="E209" s="296"/>
      <c r="F209" s="296"/>
      <c r="G209" s="296"/>
      <c r="H209" s="296"/>
      <c r="I209" s="296"/>
      <c r="J209" s="297"/>
      <c r="K209" s="62"/>
    </row>
    <row r="210" spans="3:11" ht="15.75" customHeight="1">
      <c r="C210" s="283" t="s">
        <v>291</v>
      </c>
      <c r="D210" s="310"/>
      <c r="E210" s="312" t="s">
        <v>75</v>
      </c>
      <c r="F210" s="273">
        <v>6611020012</v>
      </c>
      <c r="G210" s="318">
        <v>17</v>
      </c>
      <c r="H210" s="314">
        <v>9.42</v>
      </c>
      <c r="I210" s="277">
        <f>PRODUCT(G210:H210)</f>
        <v>160.13999999999999</v>
      </c>
      <c r="J210" s="277"/>
      <c r="K210" s="62"/>
    </row>
    <row r="211" spans="3:11" ht="15.75" customHeight="1" thickBot="1">
      <c r="C211" s="332"/>
      <c r="D211" s="311"/>
      <c r="E211" s="313"/>
      <c r="F211" s="274"/>
      <c r="G211" s="319"/>
      <c r="H211" s="315"/>
      <c r="I211" s="278"/>
      <c r="J211" s="278"/>
      <c r="K211" s="62"/>
    </row>
    <row r="212" spans="3:11" ht="16.5" thickBot="1">
      <c r="C212" s="191" t="s">
        <v>13</v>
      </c>
      <c r="D212" s="301"/>
      <c r="E212" s="302"/>
      <c r="F212" s="302"/>
      <c r="G212" s="302"/>
      <c r="H212" s="302"/>
      <c r="I212" s="302"/>
      <c r="J212" s="303"/>
      <c r="K212" s="62"/>
    </row>
    <row r="213" spans="3:11" ht="15.75" customHeight="1" thickBot="1">
      <c r="C213" s="283" t="s">
        <v>305</v>
      </c>
      <c r="D213" s="285" t="s">
        <v>309</v>
      </c>
      <c r="E213" s="285" t="s">
        <v>93</v>
      </c>
      <c r="F213" s="285">
        <v>185948</v>
      </c>
      <c r="G213" s="277">
        <v>0</v>
      </c>
      <c r="H213" s="277">
        <v>9.42</v>
      </c>
      <c r="I213" s="277">
        <f>PRODUCT(G213:H213)</f>
        <v>0</v>
      </c>
      <c r="J213" s="277"/>
    </row>
    <row r="214" spans="3:11" ht="15.75" customHeight="1" thickBot="1">
      <c r="C214" s="284"/>
      <c r="D214" s="286"/>
      <c r="E214" s="286"/>
      <c r="F214" s="286"/>
      <c r="G214" s="278"/>
      <c r="H214" s="278"/>
      <c r="I214" s="278"/>
      <c r="J214" s="278"/>
    </row>
    <row r="215" spans="3:11" ht="15.75" customHeight="1" thickBot="1">
      <c r="C215" s="191" t="s">
        <v>14</v>
      </c>
      <c r="D215" s="301"/>
      <c r="E215" s="302"/>
      <c r="F215" s="302"/>
      <c r="G215" s="302"/>
      <c r="H215" s="302"/>
      <c r="I215" s="302"/>
      <c r="J215" s="303"/>
    </row>
    <row r="216" spans="3:11" ht="63.75" thickBot="1">
      <c r="C216" s="77" t="s">
        <v>295</v>
      </c>
      <c r="D216" s="141" t="s">
        <v>308</v>
      </c>
      <c r="E216" s="110" t="s">
        <v>65</v>
      </c>
      <c r="F216" s="249" t="s">
        <v>211</v>
      </c>
      <c r="G216" s="60">
        <v>14</v>
      </c>
      <c r="H216" s="60">
        <v>9.42</v>
      </c>
      <c r="I216" s="60">
        <f>PRODUCT(G216:H216)</f>
        <v>131.88</v>
      </c>
      <c r="J216" s="250"/>
    </row>
    <row r="217" spans="3:11" ht="16.5" thickBot="1">
      <c r="C217" s="56"/>
      <c r="I217" s="60">
        <f>SUM(I199:I216)</f>
        <v>1172.4499999999998</v>
      </c>
    </row>
    <row r="218" spans="3:11" ht="15.75">
      <c r="C218" s="56"/>
    </row>
    <row r="219" spans="3:11" ht="15.75">
      <c r="C219" s="56"/>
    </row>
    <row r="220" spans="3:11" ht="15.75">
      <c r="C220" s="56"/>
    </row>
    <row r="221" spans="3:11" ht="15.75">
      <c r="C221" s="54" t="s">
        <v>0</v>
      </c>
    </row>
    <row r="222" spans="3:11" ht="15.75">
      <c r="C222" s="54" t="s">
        <v>212</v>
      </c>
    </row>
    <row r="223" spans="3:11" ht="15.75">
      <c r="C223" s="145" t="s">
        <v>19</v>
      </c>
    </row>
    <row r="224" spans="3:11" ht="15.75">
      <c r="C224" s="56"/>
    </row>
    <row r="225" spans="3:10" ht="15.75">
      <c r="C225" s="56"/>
    </row>
    <row r="226" spans="3:10" ht="16.5" thickBot="1">
      <c r="C226" s="56"/>
    </row>
    <row r="227" spans="3:10" ht="16.5" customHeight="1" thickBot="1">
      <c r="C227" s="48" t="s">
        <v>1</v>
      </c>
      <c r="D227" s="312" t="s">
        <v>2</v>
      </c>
      <c r="E227" s="312" t="s">
        <v>3</v>
      </c>
      <c r="F227" s="310" t="s">
        <v>4</v>
      </c>
      <c r="G227" s="273" t="s">
        <v>5</v>
      </c>
      <c r="H227" s="273" t="s">
        <v>6</v>
      </c>
      <c r="I227" s="273" t="s">
        <v>7</v>
      </c>
      <c r="J227" s="271" t="s">
        <v>62</v>
      </c>
    </row>
    <row r="228" spans="3:10" ht="16.5" thickBot="1">
      <c r="C228" s="191" t="s">
        <v>8</v>
      </c>
      <c r="D228" s="313"/>
      <c r="E228" s="313"/>
      <c r="F228" s="311"/>
      <c r="G228" s="274"/>
      <c r="H228" s="274"/>
      <c r="I228" s="274"/>
      <c r="J228" s="272"/>
    </row>
    <row r="229" spans="3:10">
      <c r="C229" s="289" t="s">
        <v>262</v>
      </c>
      <c r="D229" s="304" t="s">
        <v>229</v>
      </c>
      <c r="E229" s="285" t="s">
        <v>76</v>
      </c>
      <c r="F229" s="291">
        <v>1000118378</v>
      </c>
      <c r="G229" s="277">
        <v>16</v>
      </c>
      <c r="H229" s="306">
        <v>11.75</v>
      </c>
      <c r="I229" s="287">
        <f>PRODUCT(G229:H229)</f>
        <v>188</v>
      </c>
      <c r="J229" s="277"/>
    </row>
    <row r="230" spans="3:10" ht="15.75" thickBot="1">
      <c r="C230" s="290" t="s">
        <v>261</v>
      </c>
      <c r="D230" s="305" t="s">
        <v>229</v>
      </c>
      <c r="E230" s="286" t="s">
        <v>76</v>
      </c>
      <c r="F230" s="292">
        <v>1000118379</v>
      </c>
      <c r="G230" s="278">
        <v>17</v>
      </c>
      <c r="H230" s="307">
        <v>11.79</v>
      </c>
      <c r="I230" s="288"/>
      <c r="J230" s="278"/>
    </row>
    <row r="231" spans="3:10">
      <c r="C231" s="289" t="s">
        <v>275</v>
      </c>
      <c r="D231" s="304" t="s">
        <v>229</v>
      </c>
      <c r="E231" s="285" t="s">
        <v>76</v>
      </c>
      <c r="F231" s="285">
        <v>1000118379</v>
      </c>
      <c r="G231" s="277">
        <v>16</v>
      </c>
      <c r="H231" s="306">
        <v>11.79</v>
      </c>
      <c r="I231" s="277">
        <f>PRODUCT(G231:H231)</f>
        <v>188.64</v>
      </c>
      <c r="J231" s="277"/>
    </row>
    <row r="232" spans="3:10" ht="15.75" thickBot="1">
      <c r="C232" s="290" t="s">
        <v>261</v>
      </c>
      <c r="D232" s="305" t="s">
        <v>229</v>
      </c>
      <c r="E232" s="286" t="s">
        <v>76</v>
      </c>
      <c r="F232" s="286">
        <v>1000118379</v>
      </c>
      <c r="G232" s="278">
        <v>17</v>
      </c>
      <c r="H232" s="307">
        <v>11.79</v>
      </c>
      <c r="I232" s="278"/>
      <c r="J232" s="278"/>
    </row>
    <row r="233" spans="3:10" ht="16.5" thickBot="1">
      <c r="C233" s="191" t="s">
        <v>9</v>
      </c>
      <c r="D233" s="301"/>
      <c r="E233" s="302"/>
      <c r="F233" s="302"/>
      <c r="G233" s="302"/>
      <c r="H233" s="302"/>
      <c r="I233" s="302"/>
      <c r="J233" s="303"/>
    </row>
    <row r="234" spans="3:10">
      <c r="C234" s="293" t="s">
        <v>79</v>
      </c>
      <c r="D234" s="304" t="s">
        <v>82</v>
      </c>
      <c r="E234" s="285" t="s">
        <v>76</v>
      </c>
      <c r="F234" s="285">
        <v>1000118908</v>
      </c>
      <c r="G234" s="277">
        <v>16</v>
      </c>
      <c r="H234" s="316">
        <v>8.8699999999999992</v>
      </c>
      <c r="I234" s="277">
        <f>PRODUCT(G234:H234)</f>
        <v>141.91999999999999</v>
      </c>
      <c r="J234" s="277"/>
    </row>
    <row r="235" spans="3:10" ht="15.75" thickBot="1">
      <c r="C235" s="294"/>
      <c r="D235" s="305"/>
      <c r="E235" s="286"/>
      <c r="F235" s="384"/>
      <c r="G235" s="278"/>
      <c r="H235" s="317"/>
      <c r="I235" s="278"/>
      <c r="J235" s="278"/>
    </row>
    <row r="236" spans="3:10">
      <c r="C236" s="293" t="s">
        <v>80</v>
      </c>
      <c r="D236" s="304" t="s">
        <v>82</v>
      </c>
      <c r="E236" s="285" t="s">
        <v>76</v>
      </c>
      <c r="F236" s="285">
        <v>1000119078</v>
      </c>
      <c r="G236" s="277">
        <v>16</v>
      </c>
      <c r="H236" s="306">
        <v>9.07</v>
      </c>
      <c r="I236" s="277">
        <f>PRODUCT(G236:H236)</f>
        <v>145.12</v>
      </c>
      <c r="J236" s="277"/>
    </row>
    <row r="237" spans="3:10" ht="15.75" thickBot="1">
      <c r="C237" s="294"/>
      <c r="D237" s="305"/>
      <c r="E237" s="286"/>
      <c r="F237" s="286"/>
      <c r="G237" s="278"/>
      <c r="H237" s="307"/>
      <c r="I237" s="278"/>
      <c r="J237" s="278"/>
    </row>
    <row r="238" spans="3:10" ht="16.5" thickBot="1">
      <c r="C238" s="191" t="s">
        <v>10</v>
      </c>
      <c r="D238" s="298"/>
      <c r="E238" s="299"/>
      <c r="F238" s="299"/>
      <c r="G238" s="299"/>
      <c r="H238" s="299"/>
      <c r="I238" s="299"/>
      <c r="J238" s="300"/>
    </row>
    <row r="239" spans="3:10" ht="45.75" thickBot="1">
      <c r="C239" s="50" t="s">
        <v>265</v>
      </c>
      <c r="D239" s="127" t="s">
        <v>231</v>
      </c>
      <c r="E239" s="110" t="s">
        <v>76</v>
      </c>
      <c r="F239" s="141">
        <v>1000118572</v>
      </c>
      <c r="G239" s="68">
        <v>16</v>
      </c>
      <c r="H239" s="251">
        <v>4.58</v>
      </c>
      <c r="I239" s="104">
        <f>PRODUCT(G239:H239)</f>
        <v>73.28</v>
      </c>
      <c r="J239" s="104"/>
    </row>
    <row r="240" spans="3:10" ht="45.75" thickBot="1">
      <c r="C240" s="50" t="s">
        <v>266</v>
      </c>
      <c r="D240" s="138" t="s">
        <v>231</v>
      </c>
      <c r="E240" s="110" t="s">
        <v>76</v>
      </c>
      <c r="F240" s="142">
        <v>1000118573</v>
      </c>
      <c r="G240" s="68">
        <v>16</v>
      </c>
      <c r="H240" s="251">
        <v>4.84</v>
      </c>
      <c r="I240" s="68">
        <f>PRODUCT(G240:H240)</f>
        <v>77.44</v>
      </c>
      <c r="J240" s="68"/>
    </row>
    <row r="241" spans="3:11" ht="16.5" thickBot="1">
      <c r="C241" s="204" t="s">
        <v>11</v>
      </c>
      <c r="D241" s="295"/>
      <c r="E241" s="296"/>
      <c r="F241" s="296"/>
      <c r="G241" s="296"/>
      <c r="H241" s="296"/>
      <c r="I241" s="296"/>
      <c r="J241" s="297"/>
    </row>
    <row r="242" spans="3:11" ht="16.5" thickBot="1">
      <c r="C242" s="308"/>
      <c r="D242" s="309"/>
      <c r="E242" s="109"/>
      <c r="F242" s="109"/>
      <c r="G242" s="60"/>
      <c r="H242" s="60"/>
      <c r="I242" s="60"/>
      <c r="J242" s="60"/>
    </row>
    <row r="243" spans="3:11" ht="16.5" thickBot="1">
      <c r="C243" s="191" t="s">
        <v>12</v>
      </c>
      <c r="D243" s="295"/>
      <c r="E243" s="296"/>
      <c r="F243" s="296"/>
      <c r="G243" s="296"/>
      <c r="H243" s="296"/>
      <c r="I243" s="296"/>
      <c r="J243" s="297"/>
    </row>
    <row r="244" spans="3:11" ht="15" customHeight="1">
      <c r="C244" s="283" t="s">
        <v>291</v>
      </c>
      <c r="D244" s="310"/>
      <c r="E244" s="285" t="s">
        <v>75</v>
      </c>
      <c r="F244" s="273">
        <v>6611020012</v>
      </c>
      <c r="G244" s="318">
        <v>16</v>
      </c>
      <c r="H244" s="314">
        <v>9.42</v>
      </c>
      <c r="I244" s="277">
        <f>PRODUCT(G244:H244)</f>
        <v>150.72</v>
      </c>
      <c r="J244" s="277"/>
    </row>
    <row r="245" spans="3:11" ht="15.75" customHeight="1" thickBot="1">
      <c r="C245" s="332"/>
      <c r="D245" s="311"/>
      <c r="E245" s="286"/>
      <c r="F245" s="274"/>
      <c r="G245" s="319"/>
      <c r="H245" s="315"/>
      <c r="I245" s="278"/>
      <c r="J245" s="278"/>
    </row>
    <row r="246" spans="3:11" ht="16.5" thickBot="1">
      <c r="C246" s="191" t="s">
        <v>13</v>
      </c>
      <c r="D246" s="301"/>
      <c r="E246" s="302"/>
      <c r="F246" s="302"/>
      <c r="G246" s="302"/>
      <c r="H246" s="302"/>
      <c r="I246" s="302"/>
      <c r="J246" s="303"/>
    </row>
    <row r="247" spans="3:11" ht="15" customHeight="1" thickBot="1">
      <c r="C247" s="283" t="s">
        <v>305</v>
      </c>
      <c r="D247" s="285" t="s">
        <v>309</v>
      </c>
      <c r="E247" s="285" t="s">
        <v>93</v>
      </c>
      <c r="F247" s="285">
        <v>185948</v>
      </c>
      <c r="G247" s="277">
        <v>0</v>
      </c>
      <c r="H247" s="277">
        <v>9.42</v>
      </c>
      <c r="I247" s="273">
        <f>PRODUCT(G247:H247)</f>
        <v>0</v>
      </c>
      <c r="J247" s="277"/>
    </row>
    <row r="248" spans="3:11" ht="15" customHeight="1" thickBot="1">
      <c r="C248" s="284"/>
      <c r="D248" s="286"/>
      <c r="E248" s="286"/>
      <c r="F248" s="286"/>
      <c r="G248" s="278"/>
      <c r="H248" s="278"/>
      <c r="I248" s="274"/>
      <c r="J248" s="278"/>
      <c r="K248" s="62"/>
    </row>
    <row r="249" spans="3:11" ht="16.5" thickBot="1">
      <c r="C249" s="191" t="s">
        <v>14</v>
      </c>
      <c r="D249" s="295"/>
      <c r="E249" s="296"/>
      <c r="F249" s="296"/>
      <c r="G249" s="296"/>
      <c r="H249" s="296"/>
      <c r="I249" s="296"/>
      <c r="J249" s="297"/>
      <c r="K249" s="62"/>
    </row>
    <row r="250" spans="3:11" ht="63.75" thickBot="1">
      <c r="C250" s="77" t="s">
        <v>295</v>
      </c>
      <c r="D250" s="141" t="s">
        <v>308</v>
      </c>
      <c r="E250" s="110" t="s">
        <v>65</v>
      </c>
      <c r="F250" s="146" t="s">
        <v>211</v>
      </c>
      <c r="G250" s="100">
        <v>13</v>
      </c>
      <c r="H250" s="60">
        <v>9.42</v>
      </c>
      <c r="I250" s="100">
        <f>PRODUCT(G250:H250)</f>
        <v>122.46</v>
      </c>
      <c r="J250" s="60"/>
      <c r="K250" s="62"/>
    </row>
    <row r="251" spans="3:11" ht="16.5" thickBot="1">
      <c r="C251" s="56" t="s">
        <v>15</v>
      </c>
      <c r="I251" s="265">
        <f>SUM(I229:I250)</f>
        <v>1087.58</v>
      </c>
    </row>
    <row r="252" spans="3:11" ht="15.75">
      <c r="C252" s="56"/>
    </row>
    <row r="253" spans="3:11" ht="15.75">
      <c r="C253" s="56"/>
    </row>
    <row r="254" spans="3:11" ht="15.75">
      <c r="C254" s="56"/>
    </row>
    <row r="255" spans="3:11" ht="15.75">
      <c r="C255" s="54" t="s">
        <v>0</v>
      </c>
      <c r="G255" s="270"/>
      <c r="H255" s="270"/>
      <c r="I255" s="270"/>
    </row>
    <row r="256" spans="3:11" ht="15.75">
      <c r="C256" s="54" t="s">
        <v>212</v>
      </c>
      <c r="G256" s="270"/>
      <c r="H256" s="270"/>
      <c r="I256" s="270"/>
    </row>
    <row r="257" spans="3:11" ht="15.75">
      <c r="C257" s="56" t="s">
        <v>84</v>
      </c>
      <c r="G257" s="270"/>
      <c r="H257" s="270"/>
      <c r="I257" s="270"/>
    </row>
    <row r="258" spans="3:11" ht="16.5" thickBot="1">
      <c r="C258" s="56"/>
      <c r="G258" s="279"/>
      <c r="H258" s="270"/>
      <c r="I258" s="270"/>
    </row>
    <row r="259" spans="3:11" ht="16.5" thickBot="1">
      <c r="C259" s="48" t="s">
        <v>1</v>
      </c>
      <c r="D259" s="312" t="s">
        <v>2</v>
      </c>
      <c r="E259" s="312" t="s">
        <v>3</v>
      </c>
      <c r="F259" s="310" t="s">
        <v>4</v>
      </c>
      <c r="G259" s="273" t="s">
        <v>5</v>
      </c>
      <c r="H259" s="273" t="s">
        <v>6</v>
      </c>
      <c r="I259" s="273" t="s">
        <v>7</v>
      </c>
      <c r="J259" s="271" t="s">
        <v>62</v>
      </c>
    </row>
    <row r="260" spans="3:11" ht="16.5" thickBot="1">
      <c r="C260" s="191" t="s">
        <v>8</v>
      </c>
      <c r="D260" s="313"/>
      <c r="E260" s="313"/>
      <c r="F260" s="311"/>
      <c r="G260" s="274"/>
      <c r="H260" s="274"/>
      <c r="I260" s="274"/>
      <c r="J260" s="272"/>
    </row>
    <row r="261" spans="3:11" ht="16.5" thickBot="1">
      <c r="C261" s="52" t="s">
        <v>271</v>
      </c>
      <c r="D261" s="115" t="s">
        <v>64</v>
      </c>
      <c r="E261" s="48" t="s">
        <v>272</v>
      </c>
      <c r="F261" s="93">
        <v>13736</v>
      </c>
      <c r="G261" s="132">
        <v>11</v>
      </c>
      <c r="H261" s="147">
        <v>23.54</v>
      </c>
      <c r="I261" s="133">
        <f>PRODUCT(G261:H261)</f>
        <v>258.94</v>
      </c>
      <c r="J261" s="134">
        <v>4656</v>
      </c>
      <c r="K261" s="62"/>
    </row>
    <row r="262" spans="3:11" ht="15.75" customHeight="1" thickBot="1">
      <c r="C262" s="204" t="s">
        <v>9</v>
      </c>
      <c r="D262" s="295"/>
      <c r="E262" s="296"/>
      <c r="F262" s="296"/>
      <c r="G262" s="296"/>
      <c r="H262" s="296"/>
      <c r="I262" s="296"/>
      <c r="J262" s="297"/>
      <c r="K262" s="135"/>
    </row>
    <row r="263" spans="3:11">
      <c r="C263" s="293" t="s">
        <v>79</v>
      </c>
      <c r="D263" s="346" t="s">
        <v>82</v>
      </c>
      <c r="E263" s="312" t="s">
        <v>76</v>
      </c>
      <c r="F263" s="312">
        <v>1000118908</v>
      </c>
      <c r="G263" s="273">
        <v>11</v>
      </c>
      <c r="H263" s="275">
        <v>8.8699999999999992</v>
      </c>
      <c r="I263" s="277">
        <f>PRODUCT(G263:H263)</f>
        <v>97.57</v>
      </c>
      <c r="J263" s="273">
        <v>4657</v>
      </c>
    </row>
    <row r="264" spans="3:11" ht="15.75" thickBot="1">
      <c r="C264" s="294"/>
      <c r="D264" s="347"/>
      <c r="E264" s="313"/>
      <c r="F264" s="373"/>
      <c r="G264" s="274"/>
      <c r="H264" s="276"/>
      <c r="I264" s="278"/>
      <c r="J264" s="274"/>
    </row>
    <row r="265" spans="3:11">
      <c r="C265" s="293" t="s">
        <v>80</v>
      </c>
      <c r="D265" s="346" t="s">
        <v>82</v>
      </c>
      <c r="E265" s="312" t="s">
        <v>76</v>
      </c>
      <c r="F265" s="312">
        <v>1000119078</v>
      </c>
      <c r="G265" s="273">
        <v>11</v>
      </c>
      <c r="H265" s="327">
        <v>9.07</v>
      </c>
      <c r="I265" s="277">
        <f>PRODUCT(G265:H265)</f>
        <v>99.77000000000001</v>
      </c>
      <c r="J265" s="273">
        <v>4657</v>
      </c>
    </row>
    <row r="266" spans="3:11" ht="15.75" thickBot="1">
      <c r="C266" s="294"/>
      <c r="D266" s="347"/>
      <c r="E266" s="313"/>
      <c r="F266" s="313"/>
      <c r="G266" s="274"/>
      <c r="H266" s="328"/>
      <c r="I266" s="278"/>
      <c r="J266" s="274"/>
    </row>
    <row r="267" spans="3:11" ht="16.5" thickBot="1">
      <c r="C267" s="191" t="s">
        <v>10</v>
      </c>
      <c r="D267" s="295"/>
      <c r="E267" s="296"/>
      <c r="F267" s="296"/>
      <c r="G267" s="296"/>
      <c r="H267" s="296"/>
      <c r="I267" s="296"/>
      <c r="J267" s="297"/>
    </row>
    <row r="268" spans="3:11" ht="45.75" thickBot="1">
      <c r="C268" s="52" t="s">
        <v>274</v>
      </c>
      <c r="D268" s="115" t="s">
        <v>273</v>
      </c>
      <c r="E268" s="48" t="s">
        <v>272</v>
      </c>
      <c r="F268" s="48">
        <v>13584</v>
      </c>
      <c r="G268" s="78">
        <v>11</v>
      </c>
      <c r="H268" s="121">
        <v>9.42</v>
      </c>
      <c r="I268" s="104">
        <f>PRODUCT(G268:H268)</f>
        <v>103.62</v>
      </c>
      <c r="J268" s="95">
        <v>4658</v>
      </c>
    </row>
    <row r="269" spans="3:11" ht="16.5" thickBot="1">
      <c r="C269" s="191" t="s">
        <v>11</v>
      </c>
      <c r="D269" s="295"/>
      <c r="E269" s="296"/>
      <c r="F269" s="296"/>
      <c r="G269" s="296"/>
      <c r="H269" s="296"/>
      <c r="I269" s="296"/>
      <c r="J269" s="297"/>
    </row>
    <row r="270" spans="3:11" ht="16.5" thickBot="1">
      <c r="C270" s="108"/>
      <c r="D270" s="57"/>
      <c r="E270" s="109"/>
      <c r="F270" s="57"/>
      <c r="G270" s="60"/>
      <c r="H270" s="60"/>
      <c r="I270" s="60"/>
      <c r="J270" s="60"/>
    </row>
    <row r="271" spans="3:11" ht="16.5" thickBot="1">
      <c r="C271" s="191" t="s">
        <v>12</v>
      </c>
      <c r="D271" s="295"/>
      <c r="E271" s="296"/>
      <c r="F271" s="296"/>
      <c r="G271" s="296"/>
      <c r="H271" s="296"/>
      <c r="I271" s="296"/>
      <c r="J271" s="297"/>
    </row>
    <row r="272" spans="3:11" ht="15.75" customHeight="1">
      <c r="C272" s="293" t="s">
        <v>291</v>
      </c>
      <c r="D272" s="310"/>
      <c r="E272" s="312" t="s">
        <v>75</v>
      </c>
      <c r="F272" s="273">
        <v>6611020012</v>
      </c>
      <c r="G272" s="318">
        <v>11</v>
      </c>
      <c r="H272" s="314">
        <v>9.42</v>
      </c>
      <c r="I272" s="277">
        <f>PRODUCT(G272:H272)</f>
        <v>103.62</v>
      </c>
      <c r="J272" s="277"/>
      <c r="K272" s="62"/>
    </row>
    <row r="273" spans="3:11" ht="15.75" customHeight="1" thickBot="1">
      <c r="C273" s="294"/>
      <c r="D273" s="311"/>
      <c r="E273" s="313"/>
      <c r="F273" s="274"/>
      <c r="G273" s="319"/>
      <c r="H273" s="315"/>
      <c r="I273" s="278"/>
      <c r="J273" s="278"/>
      <c r="K273" s="62"/>
    </row>
    <row r="274" spans="3:11" ht="16.5" thickBot="1">
      <c r="C274" s="191" t="s">
        <v>13</v>
      </c>
      <c r="D274" s="301"/>
      <c r="E274" s="302"/>
      <c r="F274" s="302"/>
      <c r="G274" s="302"/>
      <c r="H274" s="302"/>
      <c r="I274" s="302"/>
      <c r="J274" s="303"/>
      <c r="K274" s="62"/>
    </row>
    <row r="275" spans="3:11" ht="15" customHeight="1" thickBot="1">
      <c r="C275" s="283" t="s">
        <v>305</v>
      </c>
      <c r="D275" s="285" t="s">
        <v>309</v>
      </c>
      <c r="E275" s="344" t="s">
        <v>93</v>
      </c>
      <c r="F275" s="285">
        <v>185948</v>
      </c>
      <c r="G275" s="277">
        <v>0</v>
      </c>
      <c r="H275" s="277">
        <v>9.42</v>
      </c>
      <c r="I275" s="273">
        <f>PRODUCT(G275:H275)</f>
        <v>0</v>
      </c>
      <c r="J275" s="277"/>
      <c r="K275" s="62"/>
    </row>
    <row r="276" spans="3:11" ht="15" customHeight="1" thickBot="1">
      <c r="C276" s="284"/>
      <c r="D276" s="286"/>
      <c r="E276" s="345"/>
      <c r="F276" s="286"/>
      <c r="G276" s="320"/>
      <c r="H276" s="320"/>
      <c r="I276" s="381"/>
      <c r="J276" s="320"/>
    </row>
    <row r="277" spans="3:11" ht="16.5" thickBot="1">
      <c r="C277" s="191" t="s">
        <v>14</v>
      </c>
      <c r="D277" s="295"/>
      <c r="E277" s="296"/>
      <c r="F277" s="296"/>
      <c r="G277" s="296"/>
      <c r="H277" s="296"/>
      <c r="I277" s="296"/>
      <c r="J277" s="297"/>
    </row>
    <row r="278" spans="3:11" ht="63.75" thickBot="1">
      <c r="C278" s="77" t="s">
        <v>295</v>
      </c>
      <c r="D278" s="141" t="s">
        <v>308</v>
      </c>
      <c r="E278" s="48" t="s">
        <v>65</v>
      </c>
      <c r="F278" s="146" t="s">
        <v>211</v>
      </c>
      <c r="G278" s="100">
        <v>9</v>
      </c>
      <c r="H278" s="60">
        <v>9.42</v>
      </c>
      <c r="I278" s="100">
        <f>PRODUCT(G278:H278)</f>
        <v>84.78</v>
      </c>
      <c r="J278" s="60"/>
    </row>
    <row r="279" spans="3:11" ht="16.5" thickBot="1">
      <c r="C279" s="56" t="s">
        <v>15</v>
      </c>
      <c r="I279" s="60">
        <f>SUM(I261:I278)</f>
        <v>748.3</v>
      </c>
      <c r="J279" s="126"/>
    </row>
    <row r="280" spans="3:11" ht="15.75">
      <c r="C280" s="56"/>
    </row>
    <row r="281" spans="3:11" ht="15.75">
      <c r="C281" s="56"/>
    </row>
    <row r="282" spans="3:11" ht="15.75">
      <c r="C282" s="56"/>
    </row>
    <row r="283" spans="3:11" ht="15.75">
      <c r="C283" s="56"/>
    </row>
    <row r="284" spans="3:11" ht="15.75">
      <c r="C284" s="88"/>
    </row>
    <row r="285" spans="3:11" ht="15.75">
      <c r="C285" s="54" t="s">
        <v>0</v>
      </c>
    </row>
    <row r="286" spans="3:11" ht="15.75">
      <c r="C286" s="54" t="s">
        <v>61</v>
      </c>
    </row>
    <row r="287" spans="3:11" ht="15.75">
      <c r="C287" s="54"/>
    </row>
    <row r="288" spans="3:11" ht="15.75">
      <c r="C288" s="56" t="s">
        <v>260</v>
      </c>
    </row>
    <row r="289" spans="3:11" ht="16.5" thickBot="1">
      <c r="C289" s="88"/>
    </row>
    <row r="290" spans="3:11" ht="16.5" customHeight="1" thickBot="1">
      <c r="C290" s="48" t="s">
        <v>1</v>
      </c>
      <c r="D290" s="312" t="s">
        <v>2</v>
      </c>
      <c r="E290" s="310" t="s">
        <v>3</v>
      </c>
      <c r="F290" s="312" t="s">
        <v>4</v>
      </c>
      <c r="G290" s="273" t="s">
        <v>5</v>
      </c>
      <c r="H290" s="273" t="s">
        <v>6</v>
      </c>
      <c r="I290" s="273" t="s">
        <v>7</v>
      </c>
      <c r="J290" s="271" t="s">
        <v>62</v>
      </c>
    </row>
    <row r="291" spans="3:11" ht="16.5" thickBot="1">
      <c r="C291" s="191" t="s">
        <v>20</v>
      </c>
      <c r="D291" s="313"/>
      <c r="E291" s="311"/>
      <c r="F291" s="313"/>
      <c r="G291" s="274"/>
      <c r="H291" s="274"/>
      <c r="I291" s="274"/>
      <c r="J291" s="282"/>
    </row>
    <row r="292" spans="3:11">
      <c r="C292" s="351" t="s">
        <v>68</v>
      </c>
      <c r="D292" s="304" t="s">
        <v>67</v>
      </c>
      <c r="E292" s="285" t="s">
        <v>65</v>
      </c>
      <c r="F292" s="285">
        <v>14168</v>
      </c>
      <c r="G292" s="277">
        <v>20</v>
      </c>
      <c r="H292" s="277">
        <v>23.92</v>
      </c>
      <c r="I292" s="277">
        <f>PRODUCT(G292:H292)</f>
        <v>478.40000000000003</v>
      </c>
      <c r="J292" s="320"/>
    </row>
    <row r="293" spans="3:11">
      <c r="C293" s="383"/>
      <c r="D293" s="336"/>
      <c r="E293" s="343"/>
      <c r="F293" s="343"/>
      <c r="G293" s="320"/>
      <c r="H293" s="320"/>
      <c r="I293" s="320"/>
      <c r="J293" s="320"/>
    </row>
    <row r="294" spans="3:11" ht="15.75" thickBot="1">
      <c r="C294" s="352"/>
      <c r="D294" s="305"/>
      <c r="E294" s="286"/>
      <c r="F294" s="286"/>
      <c r="G294" s="278"/>
      <c r="H294" s="278"/>
      <c r="I294" s="278"/>
      <c r="J294" s="278"/>
    </row>
    <row r="295" spans="3:11" ht="15.75" thickBot="1">
      <c r="C295" s="205" t="s">
        <v>9</v>
      </c>
      <c r="D295" s="348"/>
      <c r="E295" s="349"/>
      <c r="F295" s="349"/>
      <c r="G295" s="349"/>
      <c r="H295" s="349"/>
      <c r="I295" s="349"/>
      <c r="J295" s="350"/>
    </row>
    <row r="296" spans="3:11" ht="45.75" thickBot="1">
      <c r="C296" s="106" t="s">
        <v>256</v>
      </c>
      <c r="D296" s="159" t="s">
        <v>259</v>
      </c>
      <c r="E296" s="141" t="s">
        <v>65</v>
      </c>
      <c r="F296" s="141">
        <v>12706</v>
      </c>
      <c r="G296" s="100">
        <v>20</v>
      </c>
      <c r="H296" s="137">
        <v>19.13</v>
      </c>
      <c r="I296" s="100">
        <f>PRODUCT(G296:H296)</f>
        <v>382.59999999999997</v>
      </c>
      <c r="J296" s="104"/>
    </row>
    <row r="297" spans="3:11" ht="15.75" thickBot="1">
      <c r="C297" s="205" t="s">
        <v>10</v>
      </c>
      <c r="D297" s="348"/>
      <c r="E297" s="349"/>
      <c r="F297" s="349"/>
      <c r="G297" s="349"/>
      <c r="H297" s="349"/>
      <c r="I297" s="349"/>
      <c r="J297" s="350"/>
    </row>
    <row r="298" spans="3:11" ht="31.5" customHeight="1">
      <c r="C298" s="289" t="s">
        <v>254</v>
      </c>
      <c r="D298" s="304" t="s">
        <v>255</v>
      </c>
      <c r="E298" s="285" t="s">
        <v>65</v>
      </c>
      <c r="F298" s="285">
        <v>14131</v>
      </c>
      <c r="G298" s="277">
        <v>20</v>
      </c>
      <c r="H298" s="277">
        <v>14.35</v>
      </c>
      <c r="I298" s="277">
        <f>PRODUCT(G298:H298)</f>
        <v>287</v>
      </c>
      <c r="J298" s="277"/>
    </row>
    <row r="299" spans="3:11" ht="15.75" thickBot="1">
      <c r="C299" s="290"/>
      <c r="D299" s="305"/>
      <c r="E299" s="286"/>
      <c r="F299" s="286"/>
      <c r="G299" s="278"/>
      <c r="H299" s="278"/>
      <c r="I299" s="278"/>
      <c r="J299" s="278"/>
    </row>
    <row r="300" spans="3:11" ht="16.5" thickBot="1">
      <c r="C300" s="191" t="s">
        <v>21</v>
      </c>
      <c r="D300" s="301"/>
      <c r="E300" s="302"/>
      <c r="F300" s="302"/>
      <c r="G300" s="302"/>
      <c r="H300" s="302"/>
      <c r="I300" s="302"/>
      <c r="J300" s="303"/>
      <c r="K300" s="62"/>
    </row>
    <row r="301" spans="3:11" ht="16.5" thickBot="1">
      <c r="C301" s="108"/>
      <c r="D301" s="253"/>
      <c r="E301" s="111"/>
      <c r="F301" s="252"/>
      <c r="G301" s="60"/>
      <c r="H301" s="60"/>
      <c r="I301" s="60"/>
      <c r="J301" s="60"/>
    </row>
    <row r="302" spans="3:11" ht="16.5" thickBot="1">
      <c r="C302" s="191" t="s">
        <v>22</v>
      </c>
      <c r="D302" s="301"/>
      <c r="E302" s="302"/>
      <c r="F302" s="302"/>
      <c r="G302" s="302"/>
      <c r="H302" s="302"/>
      <c r="I302" s="302"/>
      <c r="J302" s="303"/>
      <c r="K302" s="62"/>
    </row>
    <row r="303" spans="3:11" ht="111" thickBot="1">
      <c r="C303" s="77" t="s">
        <v>257</v>
      </c>
      <c r="D303" s="141" t="s">
        <v>85</v>
      </c>
      <c r="E303" s="141" t="s">
        <v>65</v>
      </c>
      <c r="F303" s="141">
        <v>13819</v>
      </c>
      <c r="G303" s="60">
        <v>4</v>
      </c>
      <c r="H303" s="161">
        <v>4.78</v>
      </c>
      <c r="I303" s="60">
        <f>PRODUCT(G303:H303)</f>
        <v>19.12</v>
      </c>
      <c r="J303" s="125"/>
      <c r="K303" s="62"/>
    </row>
    <row r="304" spans="3:11" ht="16.5" thickBot="1">
      <c r="C304" s="191" t="s">
        <v>23</v>
      </c>
      <c r="D304" s="301"/>
      <c r="E304" s="302"/>
      <c r="F304" s="302"/>
      <c r="G304" s="302"/>
      <c r="H304" s="302"/>
      <c r="I304" s="302"/>
      <c r="J304" s="303"/>
    </row>
    <row r="305" spans="3:11" ht="15.6" customHeight="1">
      <c r="C305" s="283" t="s">
        <v>292</v>
      </c>
      <c r="D305" s="285"/>
      <c r="E305" s="285" t="s">
        <v>75</v>
      </c>
      <c r="F305" s="277">
        <v>6611021001</v>
      </c>
      <c r="G305" s="277">
        <v>20</v>
      </c>
      <c r="H305" s="277">
        <v>9.57</v>
      </c>
      <c r="I305" s="277">
        <f>PRODUCT(G305:H305)</f>
        <v>191.4</v>
      </c>
      <c r="J305" s="277"/>
      <c r="K305" s="62"/>
    </row>
    <row r="306" spans="3:11" ht="15.75" customHeight="1" thickBot="1">
      <c r="C306" s="332"/>
      <c r="D306" s="286"/>
      <c r="E306" s="286"/>
      <c r="F306" s="278"/>
      <c r="G306" s="278"/>
      <c r="H306" s="278"/>
      <c r="I306" s="278"/>
      <c r="J306" s="278"/>
      <c r="K306" s="62"/>
    </row>
    <row r="307" spans="3:11" ht="16.5" thickBot="1">
      <c r="C307" s="191" t="s">
        <v>13</v>
      </c>
      <c r="D307" s="301"/>
      <c r="E307" s="302"/>
      <c r="F307" s="302"/>
      <c r="G307" s="302"/>
      <c r="H307" s="302"/>
      <c r="I307" s="302"/>
      <c r="J307" s="303"/>
      <c r="K307" s="62"/>
    </row>
    <row r="308" spans="3:11" ht="32.25" thickBot="1">
      <c r="C308" s="77" t="s">
        <v>293</v>
      </c>
      <c r="D308" s="257" t="s">
        <v>312</v>
      </c>
      <c r="E308" s="110" t="s">
        <v>202</v>
      </c>
      <c r="F308" s="255">
        <v>194723</v>
      </c>
      <c r="G308" s="107">
        <v>0</v>
      </c>
      <c r="H308" s="107">
        <v>9.42</v>
      </c>
      <c r="I308" s="68">
        <f>PRODUCT(G308:H308)</f>
        <v>0</v>
      </c>
      <c r="J308" s="107"/>
    </row>
    <row r="309" spans="3:11" ht="16.5" thickBot="1">
      <c r="C309" s="191" t="s">
        <v>24</v>
      </c>
      <c r="D309" s="301"/>
      <c r="E309" s="302"/>
      <c r="F309" s="302"/>
      <c r="G309" s="302"/>
      <c r="H309" s="302"/>
      <c r="I309" s="302"/>
      <c r="J309" s="303"/>
      <c r="K309" s="62"/>
    </row>
    <row r="310" spans="3:11" ht="34.15" customHeight="1" thickBot="1">
      <c r="C310" s="111" t="s">
        <v>294</v>
      </c>
      <c r="D310" s="256" t="s">
        <v>310</v>
      </c>
      <c r="E310" s="136" t="s">
        <v>203</v>
      </c>
      <c r="F310" s="219">
        <v>1000119018</v>
      </c>
      <c r="G310" s="68">
        <v>9</v>
      </c>
      <c r="H310" s="68">
        <v>9.57</v>
      </c>
      <c r="I310" s="68">
        <f>PRODUCT(G310:H310)</f>
        <v>86.13</v>
      </c>
      <c r="J310" s="69"/>
      <c r="K310" s="62"/>
    </row>
    <row r="311" spans="3:11" ht="15.75" customHeight="1" thickBot="1">
      <c r="C311" s="191" t="s">
        <v>14</v>
      </c>
      <c r="D311" s="301"/>
      <c r="E311" s="302"/>
      <c r="F311" s="302"/>
      <c r="G311" s="302"/>
      <c r="H311" s="302"/>
      <c r="I311" s="302"/>
      <c r="J311" s="303"/>
    </row>
    <row r="312" spans="3:11" ht="48" thickBot="1">
      <c r="C312" s="77" t="s">
        <v>204</v>
      </c>
      <c r="D312" s="141" t="s">
        <v>311</v>
      </c>
      <c r="E312" s="112" t="s">
        <v>65</v>
      </c>
      <c r="F312" s="254">
        <v>13658</v>
      </c>
      <c r="G312" s="137">
        <v>17</v>
      </c>
      <c r="H312" s="137">
        <v>9.42</v>
      </c>
      <c r="I312" s="137">
        <f>PRODUCT(G312:H312)</f>
        <v>160.13999999999999</v>
      </c>
      <c r="J312" s="137"/>
    </row>
    <row r="313" spans="3:11" ht="16.5" thickBot="1">
      <c r="C313" s="56" t="s">
        <v>25</v>
      </c>
      <c r="F313" s="126"/>
      <c r="I313" s="60">
        <f>SUM(I292:I312)</f>
        <v>1604.79</v>
      </c>
    </row>
    <row r="314" spans="3:11" ht="15.75">
      <c r="C314" s="54"/>
      <c r="G314" s="270"/>
      <c r="H314" s="270"/>
      <c r="I314" s="270"/>
    </row>
    <row r="315" spans="3:11" ht="15.75">
      <c r="C315" s="54"/>
      <c r="G315" s="270"/>
      <c r="H315" s="270"/>
      <c r="I315" s="270"/>
    </row>
    <row r="316" spans="3:11" ht="15.75">
      <c r="C316" s="88"/>
    </row>
    <row r="317" spans="3:11" ht="15.75">
      <c r="C317" s="54" t="s">
        <v>0</v>
      </c>
    </row>
    <row r="318" spans="3:11" ht="15.75">
      <c r="C318" s="54" t="s">
        <v>212</v>
      </c>
    </row>
    <row r="319" spans="3:11" ht="15.75">
      <c r="C319" s="54"/>
    </row>
    <row r="320" spans="3:11" ht="15.75">
      <c r="C320" s="56" t="s">
        <v>26</v>
      </c>
    </row>
    <row r="321" spans="3:11" ht="16.5" thickBot="1">
      <c r="C321" s="88"/>
    </row>
    <row r="322" spans="3:11" ht="16.5" thickBot="1">
      <c r="C322" s="48" t="s">
        <v>1</v>
      </c>
      <c r="D322" s="312" t="s">
        <v>2</v>
      </c>
      <c r="E322" s="310" t="s">
        <v>3</v>
      </c>
      <c r="F322" s="312" t="s">
        <v>4</v>
      </c>
      <c r="G322" s="273" t="s">
        <v>5</v>
      </c>
      <c r="H322" s="273" t="s">
        <v>6</v>
      </c>
      <c r="I322" s="273" t="s">
        <v>7</v>
      </c>
      <c r="J322" s="271" t="s">
        <v>62</v>
      </c>
    </row>
    <row r="323" spans="3:11" ht="16.5" thickBot="1">
      <c r="C323" s="191" t="s">
        <v>20</v>
      </c>
      <c r="D323" s="313"/>
      <c r="E323" s="311"/>
      <c r="F323" s="313"/>
      <c r="G323" s="274"/>
      <c r="H323" s="274"/>
      <c r="I323" s="274"/>
      <c r="J323" s="372"/>
    </row>
    <row r="324" spans="3:11" ht="90.75" thickBot="1">
      <c r="C324" s="49" t="s">
        <v>245</v>
      </c>
      <c r="D324" s="127" t="s">
        <v>81</v>
      </c>
      <c r="E324" s="136" t="s">
        <v>76</v>
      </c>
      <c r="F324" s="136">
        <v>1000118911</v>
      </c>
      <c r="G324" s="68">
        <v>20</v>
      </c>
      <c r="H324" s="68">
        <v>11.91</v>
      </c>
      <c r="I324" s="68">
        <f>PRODUCT(G324:H324)</f>
        <v>238.2</v>
      </c>
      <c r="J324" s="163"/>
    </row>
    <row r="325" spans="3:11" ht="90.75" thickBot="1">
      <c r="C325" s="51" t="s">
        <v>246</v>
      </c>
      <c r="D325" s="127" t="s">
        <v>81</v>
      </c>
      <c r="E325" s="136" t="s">
        <v>76</v>
      </c>
      <c r="F325" s="110">
        <v>1000119080</v>
      </c>
      <c r="G325" s="107">
        <v>20</v>
      </c>
      <c r="H325" s="107">
        <v>12.01</v>
      </c>
      <c r="I325" s="107">
        <f>PRODUCT(G325:H325)</f>
        <v>240.2</v>
      </c>
      <c r="J325" s="137"/>
    </row>
    <row r="326" spans="3:11" ht="26.25" customHeight="1" thickBot="1">
      <c r="C326" s="205" t="s">
        <v>9</v>
      </c>
      <c r="D326" s="348"/>
      <c r="E326" s="349"/>
      <c r="F326" s="349"/>
      <c r="G326" s="349"/>
      <c r="H326" s="349"/>
      <c r="I326" s="349"/>
      <c r="J326" s="350"/>
    </row>
    <row r="327" spans="3:11" ht="90.75" thickBot="1">
      <c r="C327" s="50" t="s">
        <v>248</v>
      </c>
      <c r="D327" s="127" t="s">
        <v>82</v>
      </c>
      <c r="E327" s="136" t="s">
        <v>76</v>
      </c>
      <c r="F327" s="141">
        <v>1000118912</v>
      </c>
      <c r="G327" s="107">
        <v>20</v>
      </c>
      <c r="H327" s="107">
        <v>9.6199999999999992</v>
      </c>
      <c r="I327" s="107">
        <f>PRODUCT(G327:H327)</f>
        <v>192.39999999999998</v>
      </c>
      <c r="J327" s="107"/>
    </row>
    <row r="328" spans="3:11" ht="90.75" thickBot="1">
      <c r="C328" s="52" t="s">
        <v>249</v>
      </c>
      <c r="D328" s="127" t="s">
        <v>82</v>
      </c>
      <c r="E328" s="136" t="s">
        <v>76</v>
      </c>
      <c r="F328" s="141">
        <v>1000119081</v>
      </c>
      <c r="G328" s="137">
        <v>20</v>
      </c>
      <c r="H328" s="137">
        <v>9.51</v>
      </c>
      <c r="I328" s="137">
        <f>PRODUCT(G328:H328)</f>
        <v>190.2</v>
      </c>
      <c r="J328" s="107"/>
    </row>
    <row r="329" spans="3:11" ht="15.75" thickBot="1">
      <c r="C329" s="206" t="s">
        <v>247</v>
      </c>
      <c r="D329" s="348"/>
      <c r="E329" s="349"/>
      <c r="F329" s="349"/>
      <c r="G329" s="349"/>
      <c r="H329" s="349"/>
      <c r="I329" s="349"/>
      <c r="J329" s="350"/>
    </row>
    <row r="330" spans="3:11" ht="90.75" thickBot="1">
      <c r="C330" s="50" t="s">
        <v>250</v>
      </c>
      <c r="D330" s="127" t="s">
        <v>83</v>
      </c>
      <c r="E330" s="136" t="s">
        <v>76</v>
      </c>
      <c r="F330" s="110">
        <v>1000118913</v>
      </c>
      <c r="G330" s="107">
        <v>20</v>
      </c>
      <c r="H330" s="207">
        <v>7.17</v>
      </c>
      <c r="I330" s="68">
        <f>PRODUCT(G330:H330)</f>
        <v>143.4</v>
      </c>
      <c r="J330" s="68"/>
    </row>
    <row r="331" spans="3:11" ht="90.75" thickBot="1">
      <c r="C331" s="52" t="s">
        <v>251</v>
      </c>
      <c r="D331" s="138" t="s">
        <v>83</v>
      </c>
      <c r="E331" s="110" t="s">
        <v>76</v>
      </c>
      <c r="F331" s="184">
        <v>1000119082</v>
      </c>
      <c r="G331" s="137">
        <v>20</v>
      </c>
      <c r="H331" s="208">
        <v>7.17</v>
      </c>
      <c r="I331" s="107">
        <f>PRODUCT(G331:H331)</f>
        <v>143.4</v>
      </c>
      <c r="J331" s="107"/>
    </row>
    <row r="332" spans="3:11" ht="16.5" thickBot="1">
      <c r="C332" s="187" t="s">
        <v>252</v>
      </c>
      <c r="D332" s="301"/>
      <c r="E332" s="302"/>
      <c r="F332" s="302"/>
      <c r="G332" s="302"/>
      <c r="H332" s="302"/>
      <c r="I332" s="302"/>
      <c r="J332" s="303"/>
    </row>
    <row r="333" spans="3:11" ht="16.5" thickBot="1">
      <c r="C333" s="52"/>
      <c r="D333" s="112"/>
      <c r="E333" s="110"/>
      <c r="F333" s="141"/>
      <c r="G333" s="137"/>
      <c r="H333" s="137"/>
      <c r="I333" s="137"/>
      <c r="J333" s="68"/>
    </row>
    <row r="334" spans="3:11" ht="16.5" thickBot="1">
      <c r="C334" s="191" t="s">
        <v>22</v>
      </c>
      <c r="D334" s="301"/>
      <c r="E334" s="302"/>
      <c r="F334" s="302"/>
      <c r="G334" s="302"/>
      <c r="H334" s="302"/>
      <c r="I334" s="302"/>
      <c r="J334" s="303"/>
    </row>
    <row r="335" spans="3:11" ht="111" thickBot="1">
      <c r="C335" s="53" t="s">
        <v>86</v>
      </c>
      <c r="D335" s="141" t="s">
        <v>85</v>
      </c>
      <c r="E335" s="141" t="s">
        <v>65</v>
      </c>
      <c r="F335" s="141">
        <v>13819</v>
      </c>
      <c r="G335" s="107">
        <v>4</v>
      </c>
      <c r="H335" s="161">
        <v>4.78</v>
      </c>
      <c r="I335" s="107">
        <f>PRODUCT(G335:H335)</f>
        <v>19.12</v>
      </c>
      <c r="J335" s="162"/>
      <c r="K335" s="62"/>
    </row>
    <row r="336" spans="3:11" ht="16.5" thickBot="1">
      <c r="C336" s="191" t="s">
        <v>23</v>
      </c>
      <c r="D336" s="295"/>
      <c r="E336" s="296"/>
      <c r="F336" s="296"/>
      <c r="G336" s="296"/>
      <c r="H336" s="296"/>
      <c r="I336" s="296"/>
      <c r="J336" s="297"/>
    </row>
    <row r="337" spans="3:11" ht="15" customHeight="1">
      <c r="C337" s="283" t="s">
        <v>292</v>
      </c>
      <c r="D337" s="312"/>
      <c r="E337" s="312" t="s">
        <v>75</v>
      </c>
      <c r="F337" s="277">
        <v>6611021001</v>
      </c>
      <c r="G337" s="277">
        <v>20</v>
      </c>
      <c r="H337" s="273">
        <v>9.57</v>
      </c>
      <c r="I337" s="277">
        <f>PRODUCT(G337:H337)</f>
        <v>191.4</v>
      </c>
      <c r="J337" s="277"/>
    </row>
    <row r="338" spans="3:11" ht="15.75" customHeight="1" thickBot="1">
      <c r="C338" s="332"/>
      <c r="D338" s="313"/>
      <c r="E338" s="313"/>
      <c r="F338" s="278"/>
      <c r="G338" s="278"/>
      <c r="H338" s="274"/>
      <c r="I338" s="278"/>
      <c r="J338" s="278"/>
    </row>
    <row r="339" spans="3:11" ht="16.5" thickBot="1">
      <c r="C339" s="191" t="s">
        <v>13</v>
      </c>
      <c r="D339" s="295"/>
      <c r="E339" s="296"/>
      <c r="F339" s="296"/>
      <c r="G339" s="296"/>
      <c r="H339" s="296"/>
      <c r="I339" s="296"/>
      <c r="J339" s="297"/>
    </row>
    <row r="340" spans="3:11" ht="32.25" thickBot="1">
      <c r="C340" s="77" t="s">
        <v>293</v>
      </c>
      <c r="D340" s="257" t="s">
        <v>312</v>
      </c>
      <c r="E340" s="48" t="s">
        <v>202</v>
      </c>
      <c r="F340" s="255">
        <v>194723</v>
      </c>
      <c r="G340" s="107">
        <v>0</v>
      </c>
      <c r="H340" s="107">
        <v>9.42</v>
      </c>
      <c r="I340" s="68">
        <f>PRODUCT(G340:H340)</f>
        <v>0</v>
      </c>
      <c r="J340" s="107"/>
    </row>
    <row r="341" spans="3:11" ht="16.5" thickBot="1">
      <c r="C341" s="191" t="s">
        <v>24</v>
      </c>
      <c r="D341" s="295"/>
      <c r="E341" s="296"/>
      <c r="F341" s="296"/>
      <c r="G341" s="296"/>
      <c r="H341" s="296"/>
      <c r="I341" s="296"/>
      <c r="J341" s="297"/>
      <c r="K341" s="62"/>
    </row>
    <row r="342" spans="3:11" ht="15" customHeight="1" thickBot="1">
      <c r="C342" s="139" t="s">
        <v>294</v>
      </c>
      <c r="D342" s="139" t="s">
        <v>310</v>
      </c>
      <c r="E342" s="92" t="s">
        <v>203</v>
      </c>
      <c r="F342" s="245">
        <v>1000119018</v>
      </c>
      <c r="G342" s="104">
        <v>8</v>
      </c>
      <c r="H342" s="95">
        <v>9.57</v>
      </c>
      <c r="I342" s="104">
        <f>PRODUCT(G342:H342)</f>
        <v>76.56</v>
      </c>
      <c r="J342" s="104"/>
    </row>
    <row r="343" spans="3:11" ht="15.75" customHeight="1" thickBot="1">
      <c r="C343" s="204" t="s">
        <v>14</v>
      </c>
      <c r="D343" s="295"/>
      <c r="E343" s="296"/>
      <c r="F343" s="296"/>
      <c r="G343" s="296"/>
      <c r="H343" s="296"/>
      <c r="I343" s="296"/>
      <c r="J343" s="297"/>
    </row>
    <row r="344" spans="3:11" ht="48" thickBot="1">
      <c r="C344" s="77" t="s">
        <v>204</v>
      </c>
      <c r="D344" s="141" t="s">
        <v>311</v>
      </c>
      <c r="E344" s="74" t="s">
        <v>65</v>
      </c>
      <c r="F344" s="254">
        <v>13658</v>
      </c>
      <c r="G344" s="137">
        <v>16</v>
      </c>
      <c r="H344" s="137">
        <v>9.42</v>
      </c>
      <c r="I344" s="137">
        <f>PRODUCT(G344:H344)</f>
        <v>150.72</v>
      </c>
      <c r="J344" s="137"/>
    </row>
    <row r="345" spans="3:11" ht="16.5" thickBot="1">
      <c r="C345" s="149" t="s">
        <v>25</v>
      </c>
      <c r="D345" s="126"/>
      <c r="G345" s="150"/>
      <c r="H345" s="126"/>
      <c r="I345" s="60">
        <f>SUM(I324:I344)</f>
        <v>1585.6</v>
      </c>
      <c r="J345" s="126"/>
    </row>
    <row r="346" spans="3:11" ht="15.75" customHeight="1">
      <c r="C346" s="56"/>
    </row>
    <row r="347" spans="3:11" ht="15.75">
      <c r="C347" s="56"/>
    </row>
    <row r="348" spans="3:11" ht="15.75">
      <c r="C348" s="56"/>
    </row>
    <row r="349" spans="3:11" ht="15.75">
      <c r="C349" s="56"/>
    </row>
    <row r="350" spans="3:11" ht="15.75">
      <c r="C350" s="88"/>
    </row>
    <row r="351" spans="3:11" ht="15.75">
      <c r="C351" s="54" t="s">
        <v>0</v>
      </c>
    </row>
    <row r="352" spans="3:11" ht="15.75">
      <c r="C352" s="54" t="s">
        <v>212</v>
      </c>
    </row>
    <row r="353" spans="3:11" ht="15.75">
      <c r="C353" s="54"/>
    </row>
    <row r="354" spans="3:11" ht="15.75">
      <c r="C354" s="56" t="s">
        <v>27</v>
      </c>
    </row>
    <row r="355" spans="3:11" ht="16.5" thickBot="1">
      <c r="C355" s="88"/>
    </row>
    <row r="356" spans="3:11" ht="16.5" customHeight="1" thickBot="1">
      <c r="C356" s="48" t="s">
        <v>1</v>
      </c>
      <c r="D356" s="312" t="s">
        <v>2</v>
      </c>
      <c r="E356" s="310" t="s">
        <v>3</v>
      </c>
      <c r="F356" s="312" t="s">
        <v>4</v>
      </c>
      <c r="G356" s="273" t="s">
        <v>5</v>
      </c>
      <c r="H356" s="273" t="s">
        <v>6</v>
      </c>
      <c r="I356" s="273" t="s">
        <v>7</v>
      </c>
      <c r="J356" s="271" t="s">
        <v>62</v>
      </c>
    </row>
    <row r="357" spans="3:11" ht="16.5" thickBot="1">
      <c r="C357" s="191" t="s">
        <v>20</v>
      </c>
      <c r="D357" s="313"/>
      <c r="E357" s="311"/>
      <c r="F357" s="313"/>
      <c r="G357" s="274"/>
      <c r="H357" s="274"/>
      <c r="I357" s="274"/>
      <c r="J357" s="272"/>
    </row>
    <row r="358" spans="3:11" ht="45.75" thickBot="1">
      <c r="C358" s="151" t="s">
        <v>68</v>
      </c>
      <c r="D358" s="138" t="s">
        <v>67</v>
      </c>
      <c r="E358" s="136" t="s">
        <v>65</v>
      </c>
      <c r="F358" s="152" t="s">
        <v>87</v>
      </c>
      <c r="G358" s="68">
        <v>20</v>
      </c>
      <c r="H358" s="95">
        <v>23.92</v>
      </c>
      <c r="I358" s="68">
        <f>PRODUCT(G358:H358)</f>
        <v>478.40000000000003</v>
      </c>
      <c r="J358" s="68"/>
    </row>
    <row r="359" spans="3:11" ht="15.75" thickBot="1">
      <c r="C359" s="205" t="s">
        <v>9</v>
      </c>
      <c r="D359" s="348"/>
      <c r="E359" s="349"/>
      <c r="F359" s="349"/>
      <c r="G359" s="349"/>
      <c r="H359" s="349"/>
      <c r="I359" s="349"/>
      <c r="J359" s="350"/>
    </row>
    <row r="360" spans="3:11" ht="45.75" thickBot="1">
      <c r="C360" s="151" t="s">
        <v>88</v>
      </c>
      <c r="D360" s="138" t="s">
        <v>89</v>
      </c>
      <c r="E360" s="110" t="s">
        <v>65</v>
      </c>
      <c r="F360" s="153">
        <v>12706</v>
      </c>
      <c r="G360" s="68">
        <v>20</v>
      </c>
      <c r="H360" s="95">
        <v>19.13</v>
      </c>
      <c r="I360" s="68">
        <f>PRODUCT(G360:H360)</f>
        <v>382.59999999999997</v>
      </c>
      <c r="J360" s="68"/>
    </row>
    <row r="361" spans="3:11" ht="15.75" thickBot="1">
      <c r="C361" s="205" t="s">
        <v>10</v>
      </c>
      <c r="D361" s="348"/>
      <c r="E361" s="349"/>
      <c r="F361" s="349"/>
      <c r="G361" s="349"/>
      <c r="H361" s="349"/>
      <c r="I361" s="349"/>
      <c r="J361" s="350"/>
    </row>
    <row r="362" spans="3:11" ht="45.75" thickBot="1">
      <c r="C362" s="140" t="s">
        <v>258</v>
      </c>
      <c r="D362" s="138" t="s">
        <v>255</v>
      </c>
      <c r="E362" s="136" t="s">
        <v>65</v>
      </c>
      <c r="F362" s="152">
        <v>14131</v>
      </c>
      <c r="G362" s="68">
        <v>20</v>
      </c>
      <c r="H362" s="95">
        <v>14.35</v>
      </c>
      <c r="I362" s="68">
        <f>PRODUCT(G362:H362)</f>
        <v>287</v>
      </c>
      <c r="J362" s="68"/>
    </row>
    <row r="363" spans="3:11" ht="16.5" thickBot="1">
      <c r="C363" s="204" t="s">
        <v>21</v>
      </c>
      <c r="D363" s="295"/>
      <c r="E363" s="296"/>
      <c r="F363" s="296"/>
      <c r="G363" s="296"/>
      <c r="H363" s="296"/>
      <c r="I363" s="296"/>
      <c r="J363" s="297"/>
    </row>
    <row r="364" spans="3:11" ht="16.5" thickBot="1">
      <c r="C364" s="108"/>
      <c r="D364" s="108"/>
      <c r="E364" s="57"/>
      <c r="F364" s="109"/>
      <c r="G364" s="100"/>
      <c r="H364" s="100"/>
      <c r="I364" s="100"/>
      <c r="J364" s="60"/>
    </row>
    <row r="365" spans="3:11" ht="16.5" thickBot="1">
      <c r="C365" s="191" t="s">
        <v>22</v>
      </c>
      <c r="D365" s="295"/>
      <c r="E365" s="296"/>
      <c r="F365" s="296"/>
      <c r="G365" s="296"/>
      <c r="H365" s="296"/>
      <c r="I365" s="296"/>
      <c r="J365" s="297"/>
    </row>
    <row r="366" spans="3:11" ht="111" thickBot="1">
      <c r="C366" s="77" t="s">
        <v>86</v>
      </c>
      <c r="D366" s="141" t="s">
        <v>85</v>
      </c>
      <c r="E366" s="141" t="s">
        <v>65</v>
      </c>
      <c r="F366" s="141">
        <v>13819</v>
      </c>
      <c r="G366" s="60">
        <v>4</v>
      </c>
      <c r="H366" s="134">
        <v>4.78</v>
      </c>
      <c r="I366" s="60">
        <f>PRODUCT(G366:H366)</f>
        <v>19.12</v>
      </c>
      <c r="J366" s="125"/>
      <c r="K366" s="62"/>
    </row>
    <row r="367" spans="3:11" ht="16.5" thickBot="1">
      <c r="C367" s="191" t="s">
        <v>23</v>
      </c>
      <c r="D367" s="295"/>
      <c r="E367" s="296"/>
      <c r="F367" s="296"/>
      <c r="G367" s="296"/>
      <c r="H367" s="296"/>
      <c r="I367" s="296"/>
      <c r="J367" s="297"/>
    </row>
    <row r="368" spans="3:11" ht="15.6" customHeight="1">
      <c r="C368" s="283" t="s">
        <v>292</v>
      </c>
      <c r="D368" s="312"/>
      <c r="E368" s="285" t="s">
        <v>75</v>
      </c>
      <c r="F368" s="277">
        <v>6611021001</v>
      </c>
      <c r="G368" s="277">
        <v>20</v>
      </c>
      <c r="H368" s="277">
        <v>9.57</v>
      </c>
      <c r="I368" s="277">
        <f>PRODUCT(G368:H368)</f>
        <v>191.4</v>
      </c>
      <c r="J368" s="277"/>
    </row>
    <row r="369" spans="3:11" ht="15.75" customHeight="1" thickBot="1">
      <c r="C369" s="332"/>
      <c r="D369" s="313"/>
      <c r="E369" s="286"/>
      <c r="F369" s="278"/>
      <c r="G369" s="278"/>
      <c r="H369" s="278"/>
      <c r="I369" s="278"/>
      <c r="J369" s="320"/>
    </row>
    <row r="370" spans="3:11" ht="16.5" thickBot="1">
      <c r="C370" s="191" t="s">
        <v>13</v>
      </c>
      <c r="D370" s="295"/>
      <c r="E370" s="296"/>
      <c r="F370" s="296"/>
      <c r="G370" s="296"/>
      <c r="H370" s="296"/>
      <c r="I370" s="296"/>
      <c r="J370" s="297"/>
    </row>
    <row r="371" spans="3:11" ht="32.25" thickBot="1">
      <c r="C371" s="77" t="s">
        <v>293</v>
      </c>
      <c r="D371" s="148" t="s">
        <v>312</v>
      </c>
      <c r="E371" s="141" t="s">
        <v>202</v>
      </c>
      <c r="F371" s="255">
        <v>194723</v>
      </c>
      <c r="G371" s="107">
        <v>0</v>
      </c>
      <c r="H371" s="107">
        <v>9.42</v>
      </c>
      <c r="I371" s="68">
        <f>PRODUCT(G371:H371)</f>
        <v>0</v>
      </c>
      <c r="J371" s="107"/>
    </row>
    <row r="372" spans="3:11" ht="16.5" thickBot="1">
      <c r="C372" s="191" t="s">
        <v>24</v>
      </c>
      <c r="D372" s="295"/>
      <c r="E372" s="296"/>
      <c r="F372" s="296"/>
      <c r="G372" s="296"/>
      <c r="H372" s="296"/>
      <c r="I372" s="296"/>
      <c r="J372" s="297"/>
      <c r="K372" s="62"/>
    </row>
    <row r="373" spans="3:11" ht="32.25" thickBot="1">
      <c r="C373" s="139" t="s">
        <v>294</v>
      </c>
      <c r="D373" s="136" t="s">
        <v>310</v>
      </c>
      <c r="E373" s="136" t="s">
        <v>203</v>
      </c>
      <c r="F373" s="68">
        <v>1000119018</v>
      </c>
      <c r="G373" s="68">
        <v>12</v>
      </c>
      <c r="H373" s="95">
        <v>9.57</v>
      </c>
      <c r="I373" s="68">
        <f>PRODUCT(G373:H373)</f>
        <v>114.84</v>
      </c>
      <c r="J373" s="68"/>
    </row>
    <row r="374" spans="3:11" ht="15.75" customHeight="1" thickBot="1">
      <c r="C374" s="204" t="s">
        <v>14</v>
      </c>
      <c r="D374" s="295"/>
      <c r="E374" s="296"/>
      <c r="F374" s="296"/>
      <c r="G374" s="296"/>
      <c r="H374" s="296"/>
      <c r="I374" s="296"/>
      <c r="J374" s="297"/>
    </row>
    <row r="375" spans="3:11" ht="48" thickBot="1">
      <c r="C375" s="77" t="s">
        <v>204</v>
      </c>
      <c r="D375" s="141" t="s">
        <v>311</v>
      </c>
      <c r="E375" s="112" t="s">
        <v>65</v>
      </c>
      <c r="F375" s="254">
        <v>13658</v>
      </c>
      <c r="G375" s="100">
        <v>16</v>
      </c>
      <c r="H375" s="137">
        <v>9.42</v>
      </c>
      <c r="I375" s="137">
        <f>PRODUCT(G375:H375)</f>
        <v>150.72</v>
      </c>
      <c r="J375" s="137"/>
    </row>
    <row r="376" spans="3:11" ht="16.5" thickBot="1">
      <c r="C376" s="56" t="s">
        <v>25</v>
      </c>
      <c r="I376" s="60">
        <f>SUM(I358:I375)</f>
        <v>1624.08</v>
      </c>
    </row>
    <row r="377" spans="3:11" ht="15.75">
      <c r="C377" s="56"/>
    </row>
    <row r="378" spans="3:11" ht="15.75">
      <c r="C378" s="56"/>
    </row>
    <row r="379" spans="3:11" ht="15.75">
      <c r="C379" s="88"/>
    </row>
    <row r="380" spans="3:11" ht="15.75">
      <c r="C380" s="88"/>
    </row>
    <row r="381" spans="3:11" ht="15.75">
      <c r="C381" s="88"/>
    </row>
    <row r="382" spans="3:11" ht="15.75">
      <c r="C382" s="54" t="s">
        <v>0</v>
      </c>
    </row>
    <row r="383" spans="3:11" ht="15.75">
      <c r="C383" s="54" t="s">
        <v>61</v>
      </c>
    </row>
    <row r="384" spans="3:11" ht="15.75">
      <c r="C384" s="54"/>
    </row>
    <row r="385" spans="3:10" ht="15.75">
      <c r="C385" s="154" t="s">
        <v>63</v>
      </c>
    </row>
    <row r="386" spans="3:10" ht="16.5" thickBot="1">
      <c r="C386" s="88"/>
    </row>
    <row r="387" spans="3:10" ht="16.5" customHeight="1" thickBot="1">
      <c r="C387" s="48" t="s">
        <v>1</v>
      </c>
      <c r="D387" s="312" t="s">
        <v>2</v>
      </c>
      <c r="E387" s="310" t="s">
        <v>3</v>
      </c>
      <c r="F387" s="312" t="s">
        <v>4</v>
      </c>
      <c r="G387" s="273" t="s">
        <v>5</v>
      </c>
      <c r="H387" s="273" t="s">
        <v>6</v>
      </c>
      <c r="I387" s="273" t="s">
        <v>7</v>
      </c>
      <c r="J387" s="271" t="s">
        <v>62</v>
      </c>
    </row>
    <row r="388" spans="3:10" ht="16.5" thickBot="1">
      <c r="C388" s="191" t="s">
        <v>20</v>
      </c>
      <c r="D388" s="313"/>
      <c r="E388" s="311"/>
      <c r="F388" s="313"/>
      <c r="G388" s="274"/>
      <c r="H388" s="274"/>
      <c r="I388" s="274"/>
      <c r="J388" s="372"/>
    </row>
    <row r="389" spans="3:10" ht="63.75" thickBot="1">
      <c r="C389" s="155" t="s">
        <v>284</v>
      </c>
      <c r="D389" s="156" t="s">
        <v>285</v>
      </c>
      <c r="E389" s="156" t="s">
        <v>75</v>
      </c>
      <c r="F389" s="156">
        <v>1111021001</v>
      </c>
      <c r="G389" s="157">
        <v>18</v>
      </c>
      <c r="H389" s="157">
        <v>11.96</v>
      </c>
      <c r="I389" s="157">
        <f>PRODUCT(G389:H389)</f>
        <v>215.28000000000003</v>
      </c>
      <c r="J389" s="158"/>
    </row>
    <row r="390" spans="3:10" ht="15" customHeight="1">
      <c r="C390" s="289" t="s">
        <v>277</v>
      </c>
      <c r="D390" s="304" t="s">
        <v>278</v>
      </c>
      <c r="E390" s="285" t="s">
        <v>75</v>
      </c>
      <c r="F390" s="285">
        <v>1111021002</v>
      </c>
      <c r="G390" s="277">
        <v>18</v>
      </c>
      <c r="H390" s="277">
        <v>11.96</v>
      </c>
      <c r="I390" s="277">
        <f>PRODUCT(G390:H390)</f>
        <v>215.28000000000003</v>
      </c>
      <c r="J390" s="382"/>
    </row>
    <row r="391" spans="3:10" ht="15.75" customHeight="1" thickBot="1">
      <c r="C391" s="290"/>
      <c r="D391" s="305"/>
      <c r="E391" s="286"/>
      <c r="F391" s="286"/>
      <c r="G391" s="278"/>
      <c r="H391" s="278"/>
      <c r="I391" s="278"/>
      <c r="J391" s="278"/>
    </row>
    <row r="392" spans="3:10" ht="15.75" thickBot="1">
      <c r="C392" s="205" t="s">
        <v>9</v>
      </c>
      <c r="D392" s="348"/>
      <c r="E392" s="349"/>
      <c r="F392" s="349"/>
      <c r="G392" s="349"/>
      <c r="H392" s="349"/>
      <c r="I392" s="349"/>
      <c r="J392" s="350"/>
    </row>
    <row r="393" spans="3:10" ht="38.25" customHeight="1" thickBot="1">
      <c r="C393" s="106" t="s">
        <v>279</v>
      </c>
      <c r="D393" s="159" t="s">
        <v>280</v>
      </c>
      <c r="E393" s="141" t="s">
        <v>75</v>
      </c>
      <c r="F393" s="141">
        <v>1111023046</v>
      </c>
      <c r="G393" s="107">
        <v>18</v>
      </c>
      <c r="H393" s="107">
        <v>9.57</v>
      </c>
      <c r="I393" s="107">
        <f>PRODUCT(G393:H393)</f>
        <v>172.26</v>
      </c>
      <c r="J393" s="107"/>
    </row>
    <row r="394" spans="3:10" ht="38.25" customHeight="1" thickBot="1">
      <c r="C394" s="106" t="s">
        <v>281</v>
      </c>
      <c r="D394" s="159" t="s">
        <v>280</v>
      </c>
      <c r="E394" s="141" t="s">
        <v>75</v>
      </c>
      <c r="F394" s="141">
        <v>1111023044</v>
      </c>
      <c r="G394" s="137">
        <v>18</v>
      </c>
      <c r="H394" s="137">
        <v>9.57</v>
      </c>
      <c r="I394" s="137">
        <f>PRODUCT(G394:H394)</f>
        <v>172.26</v>
      </c>
      <c r="J394" s="107"/>
    </row>
    <row r="395" spans="3:10" ht="15.75" thickBot="1">
      <c r="C395" s="205" t="s">
        <v>10</v>
      </c>
      <c r="D395" s="348"/>
      <c r="E395" s="349"/>
      <c r="F395" s="349"/>
      <c r="G395" s="349"/>
      <c r="H395" s="349"/>
      <c r="I395" s="349"/>
      <c r="J395" s="350"/>
    </row>
    <row r="396" spans="3:10">
      <c r="C396" s="351" t="s">
        <v>282</v>
      </c>
      <c r="D396" s="304" t="s">
        <v>283</v>
      </c>
      <c r="E396" s="285" t="s">
        <v>75</v>
      </c>
      <c r="F396" s="285">
        <v>1111021017</v>
      </c>
      <c r="G396" s="277">
        <v>18</v>
      </c>
      <c r="H396" s="277">
        <v>14.35</v>
      </c>
      <c r="I396" s="277">
        <f>PRODUCT(G396:H396)</f>
        <v>258.3</v>
      </c>
      <c r="J396" s="277"/>
    </row>
    <row r="397" spans="3:10" ht="15.75" customHeight="1" thickBot="1">
      <c r="C397" s="352"/>
      <c r="D397" s="305"/>
      <c r="E397" s="286"/>
      <c r="F397" s="286"/>
      <c r="G397" s="278"/>
      <c r="H397" s="278"/>
      <c r="I397" s="278"/>
      <c r="J397" s="278"/>
    </row>
    <row r="398" spans="3:10" ht="16.5" thickBot="1">
      <c r="C398" s="191" t="s">
        <v>21</v>
      </c>
      <c r="D398" s="301"/>
      <c r="E398" s="302"/>
      <c r="F398" s="302"/>
      <c r="G398" s="302"/>
      <c r="H398" s="302"/>
      <c r="I398" s="302"/>
      <c r="J398" s="303"/>
    </row>
    <row r="399" spans="3:10" ht="16.5" thickBot="1">
      <c r="C399" s="108"/>
      <c r="D399" s="160"/>
      <c r="E399" s="110"/>
      <c r="F399" s="141"/>
      <c r="G399" s="107"/>
      <c r="H399" s="107"/>
      <c r="I399" s="107"/>
      <c r="J399" s="107"/>
    </row>
    <row r="400" spans="3:10" ht="16.5" thickBot="1">
      <c r="C400" s="191" t="s">
        <v>22</v>
      </c>
      <c r="D400" s="301"/>
      <c r="E400" s="302"/>
      <c r="F400" s="302"/>
      <c r="G400" s="302"/>
      <c r="H400" s="302"/>
      <c r="I400" s="302"/>
      <c r="J400" s="303"/>
    </row>
    <row r="401" spans="3:11" ht="111" thickBot="1">
      <c r="C401" s="77" t="s">
        <v>86</v>
      </c>
      <c r="D401" s="141" t="s">
        <v>85</v>
      </c>
      <c r="E401" s="141" t="s">
        <v>65</v>
      </c>
      <c r="F401" s="141">
        <v>13819</v>
      </c>
      <c r="G401" s="60">
        <v>4</v>
      </c>
      <c r="H401" s="134">
        <v>4.78</v>
      </c>
      <c r="I401" s="60">
        <f>PRODUCT(G401:H401)</f>
        <v>19.12</v>
      </c>
      <c r="J401" s="125"/>
      <c r="K401" s="62"/>
    </row>
    <row r="402" spans="3:11" ht="16.5" thickBot="1">
      <c r="C402" s="191" t="s">
        <v>23</v>
      </c>
      <c r="D402" s="301"/>
      <c r="E402" s="302"/>
      <c r="F402" s="302"/>
      <c r="G402" s="302"/>
      <c r="H402" s="302"/>
      <c r="I402" s="302"/>
      <c r="J402" s="303"/>
    </row>
    <row r="403" spans="3:11" ht="15" customHeight="1">
      <c r="C403" s="283" t="s">
        <v>292</v>
      </c>
      <c r="D403" s="285"/>
      <c r="E403" s="285" t="s">
        <v>75</v>
      </c>
      <c r="F403" s="277">
        <v>6611021001</v>
      </c>
      <c r="G403" s="277">
        <v>18</v>
      </c>
      <c r="H403" s="277">
        <v>9.57</v>
      </c>
      <c r="I403" s="277">
        <f>PRODUCT(G403:H403)</f>
        <v>172.26</v>
      </c>
      <c r="J403" s="277"/>
    </row>
    <row r="404" spans="3:11" ht="15.75" customHeight="1" thickBot="1">
      <c r="C404" s="332"/>
      <c r="D404" s="286"/>
      <c r="E404" s="286"/>
      <c r="F404" s="278"/>
      <c r="G404" s="278"/>
      <c r="H404" s="278"/>
      <c r="I404" s="278"/>
      <c r="J404" s="278"/>
    </row>
    <row r="405" spans="3:11" ht="16.5" thickBot="1">
      <c r="C405" s="191" t="s">
        <v>13</v>
      </c>
      <c r="D405" s="301"/>
      <c r="E405" s="302"/>
      <c r="F405" s="302"/>
      <c r="G405" s="302"/>
      <c r="H405" s="302"/>
      <c r="I405" s="302"/>
      <c r="J405" s="303"/>
    </row>
    <row r="406" spans="3:11" ht="32.25" thickBot="1">
      <c r="C406" s="77" t="s">
        <v>293</v>
      </c>
      <c r="D406" s="159" t="s">
        <v>312</v>
      </c>
      <c r="E406" s="141" t="s">
        <v>202</v>
      </c>
      <c r="F406" s="255">
        <v>194723</v>
      </c>
      <c r="G406" s="107">
        <v>0</v>
      </c>
      <c r="H406" s="107">
        <v>9.42</v>
      </c>
      <c r="I406" s="68">
        <f>PRODUCT(G406:H406)</f>
        <v>0</v>
      </c>
      <c r="J406" s="107"/>
    </row>
    <row r="407" spans="3:11" ht="16.5" thickBot="1">
      <c r="C407" s="191" t="s">
        <v>24</v>
      </c>
      <c r="D407" s="301"/>
      <c r="E407" s="302"/>
      <c r="F407" s="302"/>
      <c r="G407" s="302"/>
      <c r="H407" s="302"/>
      <c r="I407" s="302"/>
      <c r="J407" s="303"/>
      <c r="K407" s="62"/>
    </row>
    <row r="408" spans="3:11" ht="15" customHeight="1" thickBot="1">
      <c r="C408" s="139" t="s">
        <v>294</v>
      </c>
      <c r="D408" s="139" t="s">
        <v>310</v>
      </c>
      <c r="E408" s="139" t="s">
        <v>203</v>
      </c>
      <c r="F408" s="68">
        <v>1000119018</v>
      </c>
      <c r="G408" s="104">
        <v>9</v>
      </c>
      <c r="H408" s="68">
        <v>9.57</v>
      </c>
      <c r="I408" s="104">
        <f>PRODUCT(G408:H408)</f>
        <v>86.13</v>
      </c>
      <c r="J408" s="104"/>
    </row>
    <row r="409" spans="3:11" ht="15.75" customHeight="1" thickBot="1">
      <c r="C409" s="204" t="s">
        <v>14</v>
      </c>
      <c r="D409" s="301"/>
      <c r="E409" s="302"/>
      <c r="F409" s="302"/>
      <c r="G409" s="302"/>
      <c r="H409" s="302"/>
      <c r="I409" s="302"/>
      <c r="J409" s="303"/>
    </row>
    <row r="410" spans="3:11" ht="15" customHeight="1" thickBot="1">
      <c r="C410" s="77" t="s">
        <v>204</v>
      </c>
      <c r="D410" s="141" t="s">
        <v>311</v>
      </c>
      <c r="E410" s="112" t="s">
        <v>65</v>
      </c>
      <c r="F410" s="254">
        <v>13658</v>
      </c>
      <c r="G410" s="137">
        <v>15</v>
      </c>
      <c r="H410" s="137">
        <v>9.42</v>
      </c>
      <c r="I410" s="137">
        <f>PRODUCT(G410:H410)</f>
        <v>141.30000000000001</v>
      </c>
      <c r="J410" s="137"/>
    </row>
    <row r="411" spans="3:11" ht="16.5" thickBot="1">
      <c r="C411" s="56" t="s">
        <v>25</v>
      </c>
      <c r="G411" s="150"/>
      <c r="I411" s="60">
        <f>SUM(I389:I410)</f>
        <v>1452.1899999999998</v>
      </c>
      <c r="J411" s="126"/>
    </row>
    <row r="412" spans="3:11" ht="15.75">
      <c r="C412" s="56"/>
      <c r="I412" s="126"/>
    </row>
    <row r="413" spans="3:11" ht="15.75">
      <c r="C413" s="56"/>
    </row>
    <row r="414" spans="3:11" ht="15.75">
      <c r="C414" s="56"/>
    </row>
    <row r="415" spans="3:11" ht="15.75">
      <c r="C415" s="56"/>
    </row>
    <row r="416" spans="3:11" ht="15.75">
      <c r="C416" s="54" t="s">
        <v>0</v>
      </c>
    </row>
    <row r="417" spans="3:10" ht="16.5" customHeight="1">
      <c r="C417" s="54" t="s">
        <v>61</v>
      </c>
    </row>
    <row r="418" spans="3:10" ht="16.5" customHeight="1">
      <c r="C418" s="54"/>
    </row>
    <row r="419" spans="3:10" ht="15.75">
      <c r="C419" s="154" t="s">
        <v>60</v>
      </c>
    </row>
    <row r="420" spans="3:10" ht="16.5" thickBot="1">
      <c r="C420" s="88"/>
    </row>
    <row r="421" spans="3:10" ht="16.5" thickBot="1">
      <c r="C421" s="48" t="s">
        <v>1</v>
      </c>
      <c r="D421" s="312" t="s">
        <v>2</v>
      </c>
      <c r="E421" s="310" t="s">
        <v>3</v>
      </c>
      <c r="F421" s="312" t="s">
        <v>4</v>
      </c>
      <c r="G421" s="273" t="s">
        <v>5</v>
      </c>
      <c r="H421" s="273" t="s">
        <v>6</v>
      </c>
      <c r="I421" s="273" t="s">
        <v>7</v>
      </c>
      <c r="J421" s="271" t="s">
        <v>62</v>
      </c>
    </row>
    <row r="422" spans="3:10" ht="16.5" thickBot="1">
      <c r="C422" s="191" t="s">
        <v>20</v>
      </c>
      <c r="D422" s="313"/>
      <c r="E422" s="311"/>
      <c r="F422" s="313"/>
      <c r="G422" s="274"/>
      <c r="H422" s="274"/>
      <c r="I422" s="274"/>
      <c r="J422" s="372"/>
    </row>
    <row r="423" spans="3:10" ht="90.75" thickBot="1">
      <c r="C423" s="49" t="s">
        <v>245</v>
      </c>
      <c r="D423" s="127" t="s">
        <v>81</v>
      </c>
      <c r="E423" s="136" t="s">
        <v>76</v>
      </c>
      <c r="F423" s="136">
        <v>1000118911</v>
      </c>
      <c r="G423" s="68">
        <v>16</v>
      </c>
      <c r="H423" s="95">
        <v>11.91</v>
      </c>
      <c r="I423" s="68">
        <f>PRODUCT(G423:H423)</f>
        <v>190.56</v>
      </c>
      <c r="J423" s="163"/>
    </row>
    <row r="424" spans="3:10" ht="90.75" thickBot="1">
      <c r="C424" s="51" t="s">
        <v>246</v>
      </c>
      <c r="D424" s="127" t="s">
        <v>81</v>
      </c>
      <c r="E424" s="136" t="s">
        <v>76</v>
      </c>
      <c r="F424" s="110">
        <v>1000119080</v>
      </c>
      <c r="G424" s="107">
        <v>16</v>
      </c>
      <c r="H424" s="78">
        <v>12.01</v>
      </c>
      <c r="I424" s="107">
        <f>PRODUCT(G424:H424)</f>
        <v>192.16</v>
      </c>
      <c r="J424" s="137"/>
    </row>
    <row r="425" spans="3:10" ht="15.75" thickBot="1">
      <c r="C425" s="205" t="s">
        <v>9</v>
      </c>
      <c r="D425" s="356"/>
      <c r="E425" s="357"/>
      <c r="F425" s="357"/>
      <c r="G425" s="357"/>
      <c r="H425" s="357"/>
      <c r="I425" s="357"/>
      <c r="J425" s="358"/>
    </row>
    <row r="426" spans="3:10" ht="90.75" thickBot="1">
      <c r="C426" s="50" t="s">
        <v>248</v>
      </c>
      <c r="D426" s="127" t="s">
        <v>82</v>
      </c>
      <c r="E426" s="136" t="s">
        <v>76</v>
      </c>
      <c r="F426" s="141">
        <v>1000118912</v>
      </c>
      <c r="G426" s="107">
        <v>16</v>
      </c>
      <c r="H426" s="78">
        <v>9.6199999999999992</v>
      </c>
      <c r="I426" s="107">
        <f>PRODUCT(G426:H426)</f>
        <v>153.91999999999999</v>
      </c>
      <c r="J426" s="107"/>
    </row>
    <row r="427" spans="3:10" ht="90.75" thickBot="1">
      <c r="C427" s="52" t="s">
        <v>249</v>
      </c>
      <c r="D427" s="127" t="s">
        <v>82</v>
      </c>
      <c r="E427" s="136" t="s">
        <v>76</v>
      </c>
      <c r="F427" s="141">
        <v>1000119081</v>
      </c>
      <c r="G427" s="137">
        <v>16</v>
      </c>
      <c r="H427" s="75">
        <v>9.51</v>
      </c>
      <c r="I427" s="137">
        <f>PRODUCT(G427:H427)</f>
        <v>152.16</v>
      </c>
      <c r="J427" s="107"/>
    </row>
    <row r="428" spans="3:10" ht="15.75" thickBot="1">
      <c r="C428" s="206" t="s">
        <v>247</v>
      </c>
      <c r="D428" s="356"/>
      <c r="E428" s="357"/>
      <c r="F428" s="357"/>
      <c r="G428" s="357"/>
      <c r="H428" s="357"/>
      <c r="I428" s="357"/>
      <c r="J428" s="358"/>
    </row>
    <row r="429" spans="3:10" ht="90.75" thickBot="1">
      <c r="C429" s="50" t="s">
        <v>250</v>
      </c>
      <c r="D429" s="127" t="s">
        <v>83</v>
      </c>
      <c r="E429" s="136" t="s">
        <v>76</v>
      </c>
      <c r="F429" s="110">
        <v>1000118913</v>
      </c>
      <c r="G429" s="107">
        <v>16</v>
      </c>
      <c r="H429" s="94">
        <v>7.17</v>
      </c>
      <c r="I429" s="68">
        <f>PRODUCT(G429:H429)</f>
        <v>114.72</v>
      </c>
      <c r="J429" s="95"/>
    </row>
    <row r="430" spans="3:10" ht="90.75" thickBot="1">
      <c r="C430" s="52" t="s">
        <v>251</v>
      </c>
      <c r="D430" s="138" t="s">
        <v>83</v>
      </c>
      <c r="E430" s="110" t="s">
        <v>76</v>
      </c>
      <c r="F430" s="184">
        <v>1000119082</v>
      </c>
      <c r="G430" s="137">
        <v>16</v>
      </c>
      <c r="H430" s="97">
        <v>7.17</v>
      </c>
      <c r="I430" s="107">
        <f>PRODUCT(G430:H430)</f>
        <v>114.72</v>
      </c>
      <c r="J430" s="78"/>
    </row>
    <row r="431" spans="3:10" ht="16.5" thickBot="1">
      <c r="C431" s="204" t="s">
        <v>252</v>
      </c>
      <c r="D431" s="295"/>
      <c r="E431" s="296"/>
      <c r="F431" s="296"/>
      <c r="G431" s="296"/>
      <c r="H431" s="296"/>
      <c r="I431" s="296"/>
      <c r="J431" s="297"/>
    </row>
    <row r="432" spans="3:10" ht="16.5" thickBot="1">
      <c r="C432" s="48"/>
      <c r="D432" s="74"/>
      <c r="E432" s="48"/>
      <c r="F432" s="70"/>
      <c r="G432" s="137"/>
      <c r="H432" s="137"/>
      <c r="I432" s="137"/>
      <c r="J432" s="68"/>
    </row>
    <row r="433" spans="3:11" ht="16.5" thickBot="1">
      <c r="C433" s="204" t="s">
        <v>22</v>
      </c>
      <c r="D433" s="295"/>
      <c r="E433" s="296"/>
      <c r="F433" s="296"/>
      <c r="G433" s="296"/>
      <c r="H433" s="296"/>
      <c r="I433" s="296"/>
      <c r="J433" s="297"/>
    </row>
    <row r="434" spans="3:11" ht="111" thickBot="1">
      <c r="C434" s="53" t="s">
        <v>86</v>
      </c>
      <c r="D434" s="141" t="s">
        <v>85</v>
      </c>
      <c r="E434" s="141" t="s">
        <v>65</v>
      </c>
      <c r="F434" s="141">
        <v>13819</v>
      </c>
      <c r="G434" s="107">
        <v>3</v>
      </c>
      <c r="H434" s="134">
        <v>4.78</v>
      </c>
      <c r="I434" s="107">
        <f>PRODUCT(G434:H434)</f>
        <v>14.34</v>
      </c>
      <c r="J434" s="162"/>
      <c r="K434" s="62"/>
    </row>
    <row r="435" spans="3:11" ht="16.5" thickBot="1">
      <c r="C435" s="191" t="s">
        <v>23</v>
      </c>
      <c r="D435" s="295"/>
      <c r="E435" s="296"/>
      <c r="F435" s="296"/>
      <c r="G435" s="296"/>
      <c r="H435" s="296"/>
      <c r="I435" s="296"/>
      <c r="J435" s="297"/>
    </row>
    <row r="436" spans="3:11" ht="15" customHeight="1">
      <c r="C436" s="283" t="s">
        <v>292</v>
      </c>
      <c r="D436" s="312"/>
      <c r="E436" s="312" t="s">
        <v>75</v>
      </c>
      <c r="F436" s="277">
        <v>6611021001</v>
      </c>
      <c r="G436" s="277">
        <v>16</v>
      </c>
      <c r="H436" s="273">
        <v>9.57</v>
      </c>
      <c r="I436" s="277">
        <f>PRODUCT(G436:H436)</f>
        <v>153.12</v>
      </c>
      <c r="J436" s="277"/>
    </row>
    <row r="437" spans="3:11" ht="15.75" customHeight="1" thickBot="1">
      <c r="C437" s="332"/>
      <c r="D437" s="313"/>
      <c r="E437" s="313"/>
      <c r="F437" s="278"/>
      <c r="G437" s="278"/>
      <c r="H437" s="274"/>
      <c r="I437" s="278"/>
      <c r="J437" s="278"/>
    </row>
    <row r="438" spans="3:11" ht="16.5" thickBot="1">
      <c r="C438" s="191" t="s">
        <v>13</v>
      </c>
      <c r="D438" s="295"/>
      <c r="E438" s="296"/>
      <c r="F438" s="296"/>
      <c r="G438" s="296"/>
      <c r="H438" s="296"/>
      <c r="I438" s="296"/>
      <c r="J438" s="297"/>
    </row>
    <row r="439" spans="3:11" ht="32.25" thickBot="1">
      <c r="C439" s="77" t="s">
        <v>293</v>
      </c>
      <c r="D439" s="159" t="s">
        <v>312</v>
      </c>
      <c r="E439" s="141" t="s">
        <v>202</v>
      </c>
      <c r="F439" s="255">
        <v>194723</v>
      </c>
      <c r="G439" s="107">
        <v>0</v>
      </c>
      <c r="H439" s="107">
        <v>9.42</v>
      </c>
      <c r="I439" s="68">
        <f>PRODUCT(G439:H439)</f>
        <v>0</v>
      </c>
      <c r="J439" s="107"/>
    </row>
    <row r="440" spans="3:11" ht="16.5" thickBot="1">
      <c r="C440" s="191" t="s">
        <v>24</v>
      </c>
      <c r="D440" s="295"/>
      <c r="E440" s="296"/>
      <c r="F440" s="296"/>
      <c r="G440" s="296"/>
      <c r="H440" s="296"/>
      <c r="I440" s="296"/>
      <c r="J440" s="297"/>
      <c r="K440" s="62"/>
    </row>
    <row r="441" spans="3:11" ht="15" customHeight="1" thickBot="1">
      <c r="C441" s="139" t="s">
        <v>294</v>
      </c>
      <c r="D441" s="139" t="s">
        <v>310</v>
      </c>
      <c r="E441" s="139" t="s">
        <v>203</v>
      </c>
      <c r="F441" s="68">
        <v>1000119018</v>
      </c>
      <c r="G441" s="104">
        <v>6</v>
      </c>
      <c r="H441" s="68">
        <v>9.57</v>
      </c>
      <c r="I441" s="104">
        <f>PRODUCT(G441:H441)</f>
        <v>57.42</v>
      </c>
      <c r="J441" s="104"/>
    </row>
    <row r="442" spans="3:11" ht="15" customHeight="1" thickBot="1">
      <c r="C442" s="204" t="s">
        <v>14</v>
      </c>
      <c r="D442" s="295"/>
      <c r="E442" s="296"/>
      <c r="F442" s="296"/>
      <c r="G442" s="296"/>
      <c r="H442" s="296"/>
      <c r="I442" s="296"/>
      <c r="J442" s="297"/>
    </row>
    <row r="443" spans="3:11" ht="15.75" customHeight="1" thickBot="1">
      <c r="C443" s="77" t="s">
        <v>204</v>
      </c>
      <c r="D443" s="141" t="s">
        <v>311</v>
      </c>
      <c r="E443" s="112" t="s">
        <v>65</v>
      </c>
      <c r="F443" s="254">
        <v>13658</v>
      </c>
      <c r="G443" s="137">
        <v>12</v>
      </c>
      <c r="H443" s="137">
        <v>9.42</v>
      </c>
      <c r="I443" s="137">
        <f>PRODUCT(G443:H443)</f>
        <v>113.03999999999999</v>
      </c>
      <c r="J443" s="137"/>
    </row>
    <row r="444" spans="3:11" ht="15.75" customHeight="1" thickBot="1">
      <c r="C444" s="149" t="s">
        <v>25</v>
      </c>
      <c r="D444" s="126"/>
      <c r="G444" s="150"/>
      <c r="H444" s="126"/>
      <c r="I444" s="60">
        <f>SUM(I423:I443)</f>
        <v>1256.1600000000001</v>
      </c>
      <c r="J444" s="126"/>
    </row>
    <row r="445" spans="3:11" ht="15.75">
      <c r="C445" s="73"/>
      <c r="D445" s="73"/>
      <c r="E445" s="73"/>
      <c r="F445" s="85"/>
    </row>
    <row r="446" spans="3:11" ht="15.75">
      <c r="C446" s="353"/>
      <c r="D446" s="164"/>
      <c r="E446" s="354"/>
      <c r="F446" s="355"/>
      <c r="G446" s="270"/>
      <c r="H446" s="270"/>
      <c r="I446" s="270"/>
    </row>
    <row r="447" spans="3:11" ht="15.75">
      <c r="C447" s="353"/>
      <c r="D447" s="164"/>
      <c r="E447" s="354"/>
      <c r="F447" s="355"/>
      <c r="G447" s="270"/>
      <c r="H447" s="270"/>
      <c r="I447" s="270"/>
    </row>
    <row r="448" spans="3:11" ht="15.75">
      <c r="C448" s="73"/>
      <c r="D448" s="73"/>
      <c r="E448" s="73"/>
      <c r="F448" s="114"/>
    </row>
    <row r="449" spans="3:9" ht="15" customHeight="1">
      <c r="C449" s="353"/>
      <c r="D449" s="354"/>
      <c r="E449" s="354"/>
      <c r="F449" s="355"/>
      <c r="G449" s="270"/>
      <c r="H449" s="270"/>
      <c r="I449" s="270"/>
    </row>
    <row r="450" spans="3:9" ht="15" customHeight="1">
      <c r="C450" s="353"/>
      <c r="D450" s="354"/>
      <c r="E450" s="354"/>
      <c r="F450" s="355"/>
      <c r="G450" s="270"/>
      <c r="H450" s="270"/>
      <c r="I450" s="270"/>
    </row>
    <row r="451" spans="3:9" ht="15.75" customHeight="1">
      <c r="C451" s="353"/>
      <c r="D451" s="354"/>
      <c r="E451" s="354"/>
      <c r="F451" s="355"/>
      <c r="G451" s="270"/>
      <c r="H451" s="270"/>
      <c r="I451" s="270"/>
    </row>
    <row r="452" spans="3:9" ht="15.75">
      <c r="C452" s="73"/>
      <c r="D452" s="73"/>
      <c r="E452" s="73"/>
      <c r="F452" s="114"/>
    </row>
    <row r="453" spans="3:9" ht="15" customHeight="1">
      <c r="C453" s="353"/>
      <c r="D453" s="354"/>
      <c r="E453" s="354"/>
      <c r="F453" s="355"/>
    </row>
    <row r="454" spans="3:9" ht="15.75" customHeight="1">
      <c r="C454" s="353"/>
      <c r="D454" s="354"/>
      <c r="E454" s="354"/>
      <c r="F454" s="355"/>
    </row>
    <row r="455" spans="3:9" ht="15.75">
      <c r="C455" s="73"/>
      <c r="D455" s="73"/>
      <c r="E455" s="164"/>
      <c r="F455" s="114"/>
    </row>
    <row r="456" spans="3:9" ht="15.75">
      <c r="C456" s="353"/>
      <c r="D456" s="164"/>
      <c r="E456" s="354"/>
      <c r="F456" s="355"/>
      <c r="G456" s="270"/>
      <c r="H456" s="270"/>
      <c r="I456" s="270"/>
    </row>
    <row r="457" spans="3:9" ht="15.75">
      <c r="C457" s="353"/>
      <c r="D457" s="164"/>
      <c r="E457" s="354"/>
      <c r="F457" s="355"/>
      <c r="G457" s="270"/>
      <c r="H457" s="270"/>
      <c r="I457" s="270"/>
    </row>
    <row r="458" spans="3:9" ht="15.75">
      <c r="C458" s="73"/>
      <c r="D458" s="73"/>
      <c r="E458" s="73"/>
      <c r="F458" s="85"/>
    </row>
    <row r="459" spans="3:9" ht="15.75">
      <c r="C459" s="361"/>
      <c r="D459" s="114"/>
      <c r="E459" s="354"/>
      <c r="F459" s="355"/>
    </row>
    <row r="460" spans="3:9" ht="15.75">
      <c r="C460" s="361"/>
      <c r="D460" s="114"/>
      <c r="E460" s="354"/>
      <c r="F460" s="355"/>
    </row>
    <row r="461" spans="3:9" ht="15.75">
      <c r="C461" s="73"/>
      <c r="D461" s="73"/>
      <c r="E461" s="73"/>
      <c r="F461" s="114"/>
    </row>
    <row r="462" spans="3:9" ht="15.75">
      <c r="C462" s="165"/>
      <c r="D462" s="164"/>
      <c r="E462" s="354"/>
      <c r="F462" s="355"/>
      <c r="G462" s="270"/>
      <c r="H462" s="270"/>
      <c r="I462" s="270"/>
    </row>
    <row r="463" spans="3:9" ht="15.75">
      <c r="C463" s="166"/>
      <c r="D463" s="164"/>
      <c r="E463" s="354"/>
      <c r="F463" s="355"/>
      <c r="G463" s="270"/>
      <c r="H463" s="270"/>
      <c r="I463" s="270"/>
    </row>
    <row r="464" spans="3:9" ht="15.75">
      <c r="C464" s="166"/>
      <c r="D464" s="90"/>
      <c r="E464" s="354"/>
      <c r="F464" s="355"/>
      <c r="G464" s="270"/>
      <c r="H464" s="270"/>
      <c r="I464" s="270"/>
    </row>
    <row r="465" spans="3:7" ht="15.75">
      <c r="C465" s="73"/>
      <c r="D465" s="73"/>
      <c r="E465" s="73"/>
      <c r="F465" s="114"/>
    </row>
    <row r="466" spans="3:7" ht="15" customHeight="1">
      <c r="C466" s="353"/>
      <c r="D466" s="354"/>
      <c r="E466" s="354"/>
      <c r="F466" s="355"/>
    </row>
    <row r="467" spans="3:7" ht="15.75" customHeight="1">
      <c r="C467" s="353"/>
      <c r="D467" s="354"/>
      <c r="E467" s="354"/>
      <c r="F467" s="355"/>
    </row>
    <row r="468" spans="3:7" ht="15.75">
      <c r="C468" s="56"/>
      <c r="G468" s="56"/>
    </row>
    <row r="469" spans="3:7" ht="15.75">
      <c r="C469" s="56"/>
      <c r="G469" s="56"/>
    </row>
    <row r="470" spans="3:7" ht="15.75">
      <c r="C470" s="56"/>
      <c r="G470" s="56"/>
    </row>
    <row r="471" spans="3:7" ht="15.75">
      <c r="C471" s="56"/>
      <c r="G471" s="56"/>
    </row>
    <row r="472" spans="3:7" ht="15.75">
      <c r="C472" s="56"/>
      <c r="G472" s="56"/>
    </row>
    <row r="473" spans="3:7" ht="15.75">
      <c r="C473" s="56"/>
      <c r="G473" s="56"/>
    </row>
    <row r="474" spans="3:7" ht="15.75">
      <c r="C474" s="56"/>
      <c r="G474" s="56"/>
    </row>
    <row r="475" spans="3:7" ht="15.75">
      <c r="C475" s="56"/>
      <c r="G475" s="56"/>
    </row>
    <row r="476" spans="3:7" ht="15.75">
      <c r="C476" s="56"/>
      <c r="G476" s="88"/>
    </row>
    <row r="477" spans="3:7" ht="15.75">
      <c r="C477" s="56"/>
      <c r="G477" s="56"/>
    </row>
    <row r="478" spans="3:7" ht="15.75">
      <c r="C478" s="56"/>
      <c r="G478" s="56"/>
    </row>
    <row r="479" spans="3:7" ht="15.75">
      <c r="C479" s="56"/>
      <c r="G479" s="56"/>
    </row>
    <row r="480" spans="3:7" ht="15.75">
      <c r="C480" s="88"/>
      <c r="G480" s="88"/>
    </row>
    <row r="481" spans="3:9" ht="15.75">
      <c r="C481" s="88"/>
      <c r="G481" s="56"/>
    </row>
    <row r="482" spans="3:9" ht="15.75">
      <c r="C482" s="88"/>
      <c r="G482" s="56"/>
    </row>
    <row r="483" spans="3:9" ht="15.75">
      <c r="C483" s="88"/>
      <c r="G483" s="88"/>
    </row>
    <row r="484" spans="3:9" ht="15.75">
      <c r="C484" s="88"/>
      <c r="G484" s="56"/>
    </row>
    <row r="485" spans="3:9" ht="15.75">
      <c r="C485" s="88"/>
      <c r="G485" s="56"/>
    </row>
    <row r="486" spans="3:9" ht="15.75">
      <c r="C486" s="88"/>
      <c r="G486" s="56"/>
    </row>
    <row r="487" spans="3:9" ht="15.75">
      <c r="C487" s="88"/>
      <c r="G487" s="56"/>
    </row>
    <row r="488" spans="3:9" ht="15.75">
      <c r="D488" s="167"/>
      <c r="G488" s="56"/>
    </row>
    <row r="489" spans="3:9" ht="15.75">
      <c r="C489" s="54"/>
      <c r="G489" s="88"/>
    </row>
    <row r="490" spans="3:9" ht="15.75">
      <c r="C490" s="54"/>
      <c r="G490" s="56"/>
    </row>
    <row r="491" spans="3:9" ht="15.75">
      <c r="C491" s="168"/>
      <c r="G491" s="56"/>
    </row>
    <row r="492" spans="3:9" ht="15.75">
      <c r="C492" s="88"/>
      <c r="G492" s="56"/>
    </row>
    <row r="493" spans="3:9" ht="15.75">
      <c r="C493" s="85"/>
      <c r="D493" s="359"/>
      <c r="E493" s="359"/>
      <c r="F493" s="355"/>
      <c r="G493" s="378"/>
      <c r="H493" s="378"/>
      <c r="I493" s="378"/>
    </row>
    <row r="494" spans="3:9" ht="15.75">
      <c r="C494" s="73"/>
      <c r="D494" s="359"/>
      <c r="E494" s="359"/>
      <c r="F494" s="355"/>
      <c r="G494" s="378"/>
      <c r="H494" s="378"/>
      <c r="I494" s="378"/>
    </row>
    <row r="495" spans="3:9" ht="15.75">
      <c r="C495" s="165"/>
      <c r="D495" s="128"/>
      <c r="E495" s="85"/>
      <c r="F495" s="85"/>
    </row>
    <row r="496" spans="3:9" ht="15.75">
      <c r="C496" s="73"/>
      <c r="D496" s="73"/>
      <c r="E496" s="73"/>
      <c r="F496" s="85"/>
    </row>
    <row r="497" spans="3:9" ht="15.75">
      <c r="C497" s="85"/>
      <c r="D497" s="360"/>
      <c r="E497" s="355"/>
      <c r="F497" s="355"/>
      <c r="G497" s="270"/>
      <c r="H497" s="270"/>
      <c r="I497" s="270"/>
    </row>
    <row r="498" spans="3:9" ht="15.75">
      <c r="C498" s="85"/>
      <c r="D498" s="360"/>
      <c r="E498" s="355"/>
      <c r="F498" s="355"/>
      <c r="G498" s="270"/>
      <c r="H498" s="270"/>
      <c r="I498" s="270"/>
    </row>
    <row r="499" spans="3:9" ht="15.75">
      <c r="C499" s="85"/>
      <c r="D499" s="360"/>
      <c r="E499" s="355"/>
      <c r="F499" s="355"/>
      <c r="G499" s="270"/>
      <c r="H499" s="270"/>
      <c r="I499" s="270"/>
    </row>
    <row r="500" spans="3:9" ht="15.75">
      <c r="C500" s="73"/>
      <c r="D500" s="73"/>
      <c r="E500" s="73"/>
      <c r="F500" s="85"/>
    </row>
    <row r="501" spans="3:9" ht="15.75">
      <c r="C501" s="85"/>
      <c r="D501" s="364"/>
      <c r="E501" s="359"/>
      <c r="F501" s="355"/>
      <c r="G501" s="270"/>
      <c r="H501" s="270"/>
      <c r="I501" s="270"/>
    </row>
    <row r="502" spans="3:9" ht="15.75">
      <c r="C502" s="85"/>
      <c r="D502" s="364"/>
      <c r="E502" s="359"/>
      <c r="F502" s="355"/>
      <c r="G502" s="270"/>
      <c r="H502" s="270"/>
      <c r="I502" s="270"/>
    </row>
    <row r="503" spans="3:9" ht="15.75">
      <c r="C503" s="169"/>
      <c r="D503" s="170"/>
      <c r="E503" s="170"/>
      <c r="F503" s="169"/>
    </row>
    <row r="504" spans="3:9" ht="15.75">
      <c r="C504" s="73"/>
      <c r="D504" s="73"/>
      <c r="E504" s="73"/>
      <c r="F504" s="85"/>
    </row>
    <row r="505" spans="3:9" ht="15.75">
      <c r="C505" s="85"/>
      <c r="D505" s="114"/>
      <c r="E505" s="85"/>
      <c r="F505" s="85"/>
    </row>
    <row r="506" spans="3:9" ht="15.75">
      <c r="C506" s="73"/>
      <c r="D506" s="73"/>
      <c r="E506" s="73"/>
      <c r="F506" s="85"/>
    </row>
    <row r="507" spans="3:9" ht="15.75">
      <c r="C507" s="85"/>
      <c r="D507" s="114"/>
      <c r="E507" s="73"/>
      <c r="F507" s="85"/>
    </row>
    <row r="508" spans="3:9" ht="15.75">
      <c r="C508" s="73"/>
      <c r="D508" s="73"/>
      <c r="E508" s="73"/>
      <c r="F508" s="85"/>
    </row>
    <row r="509" spans="3:9" ht="15.75">
      <c r="C509" s="85"/>
      <c r="D509" s="114"/>
      <c r="E509" s="73"/>
      <c r="F509" s="85"/>
    </row>
    <row r="510" spans="3:9" ht="15.75">
      <c r="C510" s="73"/>
      <c r="D510" s="73"/>
      <c r="E510" s="73"/>
      <c r="F510" s="85"/>
    </row>
    <row r="511" spans="3:9" ht="15.75">
      <c r="C511" s="85"/>
      <c r="D511" s="114"/>
      <c r="E511" s="73"/>
      <c r="F511" s="85"/>
    </row>
    <row r="512" spans="3:9" ht="15.75">
      <c r="C512" s="73"/>
      <c r="D512" s="73"/>
      <c r="E512" s="73"/>
      <c r="F512" s="85"/>
    </row>
    <row r="513" spans="3:9" ht="15.75">
      <c r="C513" s="355"/>
      <c r="D513" s="73"/>
      <c r="E513" s="359"/>
      <c r="F513" s="355"/>
      <c r="G513" s="270"/>
      <c r="H513" s="270"/>
      <c r="I513" s="270"/>
    </row>
    <row r="514" spans="3:9" ht="15.75">
      <c r="C514" s="355"/>
      <c r="D514" s="114"/>
      <c r="E514" s="359"/>
      <c r="F514" s="355"/>
      <c r="G514" s="270"/>
      <c r="H514" s="270"/>
      <c r="I514" s="270"/>
    </row>
    <row r="515" spans="3:9" ht="15.75">
      <c r="C515" s="73"/>
      <c r="D515" s="73"/>
      <c r="E515" s="73"/>
      <c r="F515" s="85"/>
    </row>
    <row r="516" spans="3:9" ht="15.75">
      <c r="C516" s="85"/>
      <c r="D516" s="363"/>
      <c r="E516" s="359"/>
      <c r="F516" s="355"/>
    </row>
    <row r="517" spans="3:9" ht="15.75">
      <c r="C517" s="85"/>
      <c r="D517" s="363"/>
      <c r="E517" s="359"/>
      <c r="F517" s="355"/>
    </row>
    <row r="518" spans="3:9" ht="15.75">
      <c r="C518" s="73"/>
      <c r="D518" s="73"/>
      <c r="E518" s="73"/>
      <c r="F518" s="85"/>
    </row>
    <row r="519" spans="3:9" ht="15" customHeight="1">
      <c r="C519" s="355"/>
      <c r="D519" s="363"/>
      <c r="E519" s="359"/>
      <c r="F519" s="355"/>
    </row>
    <row r="520" spans="3:9" ht="15" customHeight="1">
      <c r="C520" s="355"/>
      <c r="D520" s="363"/>
      <c r="E520" s="359"/>
      <c r="F520" s="355"/>
    </row>
    <row r="521" spans="3:9" ht="15.75">
      <c r="C521" s="73"/>
      <c r="D521" s="73"/>
      <c r="E521" s="73"/>
      <c r="F521" s="85"/>
    </row>
    <row r="522" spans="3:9" ht="15.75">
      <c r="C522" s="85"/>
      <c r="D522" s="114"/>
      <c r="E522" s="73"/>
      <c r="F522" s="85"/>
    </row>
    <row r="523" spans="3:9" ht="15.75">
      <c r="C523" s="85"/>
      <c r="D523" s="73"/>
      <c r="E523" s="73"/>
      <c r="F523" s="85"/>
    </row>
    <row r="524" spans="3:9" ht="15.75">
      <c r="C524" s="73"/>
      <c r="D524" s="73"/>
      <c r="E524" s="73"/>
      <c r="F524" s="85"/>
    </row>
    <row r="525" spans="3:9" ht="15.75">
      <c r="C525" s="85"/>
      <c r="D525" s="114"/>
      <c r="E525" s="73"/>
      <c r="F525" s="85"/>
    </row>
    <row r="526" spans="3:9" ht="15.75">
      <c r="C526" s="73"/>
      <c r="D526" s="73"/>
      <c r="E526" s="73"/>
      <c r="F526" s="85"/>
    </row>
    <row r="527" spans="3:9" ht="15.75">
      <c r="C527" s="85"/>
      <c r="D527" s="363"/>
      <c r="E527" s="359"/>
      <c r="F527" s="355"/>
      <c r="G527" s="270"/>
      <c r="H527" s="270"/>
      <c r="I527" s="270"/>
    </row>
    <row r="528" spans="3:9" ht="15.75">
      <c r="C528" s="85"/>
      <c r="D528" s="363"/>
      <c r="E528" s="359"/>
      <c r="F528" s="355"/>
      <c r="G528" s="270"/>
      <c r="H528" s="270"/>
      <c r="I528" s="270"/>
    </row>
    <row r="529" spans="3:3" ht="15.75">
      <c r="C529" s="56"/>
    </row>
    <row r="530" spans="3:3" ht="15.75">
      <c r="C530" s="56"/>
    </row>
    <row r="531" spans="3:3" ht="15.75">
      <c r="C531" s="88"/>
    </row>
    <row r="532" spans="3:3" ht="15.75">
      <c r="C532" s="88"/>
    </row>
    <row r="533" spans="3:3" ht="15.75">
      <c r="C533" s="88"/>
    </row>
    <row r="534" spans="3:3" ht="15.75">
      <c r="C534" s="88"/>
    </row>
    <row r="535" spans="3:3" ht="15.75">
      <c r="C535" s="88"/>
    </row>
    <row r="536" spans="3:3" ht="15.75">
      <c r="C536" s="88"/>
    </row>
    <row r="537" spans="3:3" ht="15.75">
      <c r="C537" s="88"/>
    </row>
    <row r="538" spans="3:3" ht="15.75">
      <c r="C538" s="88"/>
    </row>
    <row r="539" spans="3:3" ht="15.75">
      <c r="C539" s="88"/>
    </row>
    <row r="540" spans="3:3" ht="15.75">
      <c r="C540" s="88"/>
    </row>
    <row r="541" spans="3:3" ht="15.75">
      <c r="C541" s="88"/>
    </row>
    <row r="542" spans="3:3" ht="15.75">
      <c r="C542" s="88"/>
    </row>
    <row r="543" spans="3:3" ht="15.75">
      <c r="C543" s="88"/>
    </row>
    <row r="544" spans="3:3" ht="15.75">
      <c r="C544" s="88"/>
    </row>
    <row r="545" spans="3:9" ht="15.75">
      <c r="C545" s="88"/>
    </row>
    <row r="546" spans="3:9" ht="15.75">
      <c r="C546" s="88"/>
    </row>
    <row r="547" spans="3:9" ht="15.75">
      <c r="C547" s="88"/>
    </row>
    <row r="548" spans="3:9" ht="15.75">
      <c r="C548" s="88"/>
    </row>
    <row r="549" spans="3:9" ht="15.75">
      <c r="C549" s="88"/>
    </row>
    <row r="550" spans="3:9" ht="15.75">
      <c r="C550" s="88"/>
    </row>
    <row r="551" spans="3:9" ht="15.75">
      <c r="C551" s="167"/>
    </row>
    <row r="552" spans="3:9" ht="15.75">
      <c r="C552" s="167"/>
    </row>
    <row r="553" spans="3:9" ht="15.75">
      <c r="C553" s="171"/>
    </row>
    <row r="554" spans="3:9" ht="15.75">
      <c r="C554" s="171"/>
    </row>
    <row r="555" spans="3:9" ht="15.75">
      <c r="C555" s="88"/>
    </row>
    <row r="556" spans="3:9" ht="15.75">
      <c r="C556" s="172"/>
      <c r="D556" s="365"/>
      <c r="E556" s="359"/>
      <c r="F556" s="355"/>
      <c r="G556" s="378"/>
      <c r="H556" s="378"/>
      <c r="I556" s="378"/>
    </row>
    <row r="557" spans="3:9" ht="15.75">
      <c r="C557" s="172"/>
      <c r="D557" s="365"/>
      <c r="E557" s="359"/>
      <c r="F557" s="355"/>
      <c r="G557" s="378"/>
      <c r="H557" s="378"/>
      <c r="I557" s="378"/>
    </row>
    <row r="558" spans="3:9" ht="15.75">
      <c r="C558" s="173"/>
      <c r="D558" s="174"/>
      <c r="E558" s="172"/>
      <c r="F558" s="85"/>
    </row>
    <row r="559" spans="3:9" ht="15.75">
      <c r="C559" s="172"/>
      <c r="D559" s="73"/>
      <c r="E559" s="73"/>
      <c r="F559" s="85"/>
    </row>
    <row r="560" spans="3:9" ht="15.75">
      <c r="C560" s="85"/>
      <c r="D560" s="363"/>
      <c r="E560" s="365"/>
      <c r="F560" s="355"/>
      <c r="G560" s="270"/>
      <c r="H560" s="270"/>
      <c r="I560" s="270"/>
    </row>
    <row r="561" spans="3:9" ht="15.75">
      <c r="C561" s="85"/>
      <c r="D561" s="363"/>
      <c r="E561" s="365"/>
      <c r="F561" s="355"/>
      <c r="G561" s="270"/>
      <c r="H561" s="270"/>
      <c r="I561" s="270"/>
    </row>
    <row r="562" spans="3:9" ht="15.75">
      <c r="C562" s="172"/>
      <c r="D562" s="73"/>
      <c r="E562" s="73"/>
      <c r="F562" s="85"/>
    </row>
    <row r="563" spans="3:9" ht="15" customHeight="1">
      <c r="C563" s="366"/>
      <c r="D563" s="367"/>
      <c r="E563" s="359"/>
      <c r="F563" s="355"/>
      <c r="G563" s="270"/>
      <c r="H563" s="270"/>
      <c r="I563" s="270"/>
    </row>
    <row r="564" spans="3:9" ht="15" customHeight="1">
      <c r="C564" s="366"/>
      <c r="D564" s="367"/>
      <c r="E564" s="359"/>
      <c r="F564" s="355"/>
      <c r="G564" s="270"/>
      <c r="H564" s="270"/>
      <c r="I564" s="270"/>
    </row>
    <row r="565" spans="3:9" ht="15.75">
      <c r="C565" s="175"/>
      <c r="D565" s="176"/>
      <c r="E565" s="170"/>
      <c r="F565" s="169"/>
    </row>
    <row r="566" spans="3:9" ht="15.75">
      <c r="C566" s="172"/>
      <c r="D566" s="73"/>
      <c r="E566" s="73"/>
      <c r="F566" s="85"/>
    </row>
    <row r="567" spans="3:9" ht="15.75">
      <c r="C567" s="85"/>
      <c r="D567" s="177"/>
      <c r="E567" s="172"/>
      <c r="F567" s="85"/>
    </row>
    <row r="568" spans="3:9" ht="15.75">
      <c r="C568" s="172"/>
      <c r="D568" s="73"/>
      <c r="E568" s="73"/>
      <c r="F568" s="85"/>
    </row>
    <row r="569" spans="3:9" ht="15" customHeight="1">
      <c r="C569" s="355"/>
      <c r="D569" s="362"/>
      <c r="E569" s="359"/>
      <c r="F569" s="355"/>
      <c r="G569" s="270"/>
      <c r="H569" s="270"/>
      <c r="I569" s="270"/>
    </row>
    <row r="570" spans="3:9" ht="15" customHeight="1">
      <c r="C570" s="355"/>
      <c r="D570" s="362"/>
      <c r="E570" s="359"/>
      <c r="F570" s="355"/>
      <c r="G570" s="270"/>
      <c r="H570" s="270"/>
      <c r="I570" s="270"/>
    </row>
    <row r="571" spans="3:9" ht="15.75">
      <c r="C571" s="172"/>
      <c r="D571" s="73"/>
      <c r="E571" s="73"/>
      <c r="F571" s="85"/>
    </row>
    <row r="572" spans="3:9" ht="15.75">
      <c r="C572" s="85"/>
      <c r="D572" s="128"/>
      <c r="E572" s="172"/>
      <c r="F572" s="85"/>
    </row>
    <row r="573" spans="3:9" ht="15.75">
      <c r="C573" s="172"/>
      <c r="D573" s="73"/>
      <c r="E573" s="73"/>
      <c r="F573" s="85"/>
    </row>
    <row r="574" spans="3:9" ht="15" customHeight="1">
      <c r="C574" s="355"/>
      <c r="D574" s="364"/>
      <c r="E574" s="359"/>
      <c r="F574" s="355"/>
      <c r="G574" s="270"/>
      <c r="H574" s="270"/>
      <c r="I574" s="270"/>
    </row>
    <row r="575" spans="3:9" ht="15" customHeight="1">
      <c r="C575" s="355"/>
      <c r="D575" s="364"/>
      <c r="E575" s="359"/>
      <c r="F575" s="355"/>
      <c r="G575" s="270"/>
      <c r="H575" s="270"/>
      <c r="I575" s="270"/>
    </row>
    <row r="576" spans="3:9" ht="15.75">
      <c r="C576" s="172"/>
      <c r="D576" s="73"/>
      <c r="E576" s="73"/>
      <c r="F576" s="85"/>
    </row>
    <row r="577" spans="3:9" ht="15.75">
      <c r="C577" s="173"/>
      <c r="D577" s="359"/>
      <c r="E577" s="365"/>
      <c r="F577" s="355"/>
      <c r="G577" s="270"/>
      <c r="H577" s="270"/>
      <c r="I577" s="270"/>
    </row>
    <row r="578" spans="3:9" ht="15.75">
      <c r="C578" s="85"/>
      <c r="D578" s="359"/>
      <c r="E578" s="365"/>
      <c r="F578" s="355"/>
      <c r="G578" s="270"/>
      <c r="H578" s="270"/>
      <c r="I578" s="270"/>
    </row>
    <row r="579" spans="3:9" ht="15.75">
      <c r="C579" s="172"/>
      <c r="D579" s="73"/>
      <c r="E579" s="73"/>
      <c r="F579" s="85"/>
    </row>
    <row r="580" spans="3:9" ht="15.75">
      <c r="C580" s="85"/>
      <c r="D580" s="362"/>
      <c r="E580" s="359"/>
      <c r="F580" s="355"/>
      <c r="G580" s="270"/>
      <c r="H580" s="270"/>
      <c r="I580" s="270"/>
    </row>
    <row r="581" spans="3:9" ht="15.75">
      <c r="C581" s="85"/>
      <c r="D581" s="362"/>
      <c r="E581" s="359"/>
      <c r="F581" s="355"/>
      <c r="G581" s="270"/>
      <c r="H581" s="270"/>
      <c r="I581" s="270"/>
    </row>
    <row r="582" spans="3:9" ht="15.75">
      <c r="C582" s="172"/>
      <c r="D582" s="73"/>
      <c r="E582" s="73"/>
      <c r="F582" s="85"/>
    </row>
    <row r="583" spans="3:9" ht="15.75">
      <c r="C583" s="85"/>
      <c r="D583" s="128"/>
      <c r="E583" s="178"/>
      <c r="F583" s="85"/>
    </row>
    <row r="584" spans="3:9" ht="15.75">
      <c r="C584" s="172"/>
      <c r="D584" s="73"/>
      <c r="E584" s="73"/>
      <c r="F584" s="85"/>
    </row>
    <row r="585" spans="3:9" ht="15.75">
      <c r="C585" s="173"/>
      <c r="D585" s="128"/>
      <c r="E585" s="172"/>
      <c r="F585" s="85"/>
    </row>
    <row r="586" spans="3:9" ht="15.75">
      <c r="C586" s="172"/>
      <c r="D586" s="73"/>
      <c r="E586" s="73"/>
      <c r="F586" s="85"/>
    </row>
    <row r="587" spans="3:9" ht="15.75">
      <c r="C587" s="85"/>
      <c r="D587" s="174"/>
      <c r="E587" s="85"/>
      <c r="F587" s="85"/>
    </row>
    <row r="588" spans="3:9" ht="15.75">
      <c r="C588" s="172"/>
      <c r="D588" s="73"/>
      <c r="E588" s="73"/>
      <c r="F588" s="85"/>
    </row>
    <row r="589" spans="3:9" ht="15.75">
      <c r="C589" s="85"/>
      <c r="D589" s="179"/>
      <c r="E589" s="172"/>
      <c r="F589" s="85"/>
    </row>
    <row r="590" spans="3:9" ht="15.75">
      <c r="C590" s="172"/>
      <c r="D590" s="73"/>
      <c r="E590" s="73"/>
      <c r="F590" s="114"/>
    </row>
    <row r="591" spans="3:9" ht="15" customHeight="1">
      <c r="C591" s="368"/>
      <c r="D591" s="362"/>
      <c r="E591" s="365"/>
      <c r="F591" s="355"/>
      <c r="G591" s="270"/>
      <c r="H591" s="270"/>
      <c r="I591" s="270"/>
    </row>
    <row r="592" spans="3:9" ht="15" customHeight="1">
      <c r="C592" s="368"/>
      <c r="D592" s="362"/>
      <c r="E592" s="365"/>
      <c r="F592" s="355"/>
      <c r="G592" s="270"/>
      <c r="H592" s="270"/>
      <c r="I592" s="270"/>
    </row>
    <row r="593" spans="3:9" ht="15" customHeight="1">
      <c r="C593" s="368"/>
      <c r="D593" s="362"/>
      <c r="E593" s="365"/>
      <c r="F593" s="355"/>
      <c r="G593" s="270"/>
      <c r="H593" s="270"/>
      <c r="I593" s="270"/>
    </row>
    <row r="594" spans="3:9" ht="15.75">
      <c r="C594" s="172"/>
      <c r="D594" s="172"/>
      <c r="E594" s="172"/>
      <c r="F594" s="114"/>
    </row>
    <row r="595" spans="3:9" ht="15.75">
      <c r="C595" s="85"/>
      <c r="D595" s="179"/>
      <c r="E595" s="172"/>
      <c r="F595" s="85"/>
    </row>
    <row r="596" spans="3:9" ht="15.75">
      <c r="C596" s="180"/>
    </row>
    <row r="597" spans="3:9" ht="15.75">
      <c r="C597" s="180"/>
    </row>
    <row r="598" spans="3:9" ht="15.75">
      <c r="C598" s="180"/>
    </row>
    <row r="599" spans="3:9" ht="15.75">
      <c r="C599" s="180"/>
    </row>
    <row r="600" spans="3:9" ht="15.75">
      <c r="C600" s="180"/>
    </row>
    <row r="601" spans="3:9" ht="15.75">
      <c r="C601" s="180"/>
    </row>
    <row r="602" spans="3:9" ht="15.75">
      <c r="C602" s="180"/>
    </row>
    <row r="603" spans="3:9" ht="15.75">
      <c r="C603" s="180"/>
    </row>
    <row r="604" spans="3:9" ht="15.75">
      <c r="C604" s="180"/>
    </row>
    <row r="605" spans="3:9" ht="15.75">
      <c r="C605" s="180"/>
    </row>
    <row r="606" spans="3:9" ht="15.75">
      <c r="C606" s="180"/>
    </row>
    <row r="607" spans="3:9" ht="15.75">
      <c r="C607" s="180"/>
    </row>
    <row r="608" spans="3:9" ht="15.75">
      <c r="C608" s="180"/>
    </row>
    <row r="609" spans="3:9" ht="15.75">
      <c r="C609" s="180"/>
    </row>
    <row r="610" spans="3:9" ht="15.75">
      <c r="C610" s="180"/>
    </row>
    <row r="611" spans="3:9" ht="15.75">
      <c r="C611" s="180"/>
    </row>
    <row r="612" spans="3:9" ht="15.75">
      <c r="C612" s="88"/>
    </row>
    <row r="613" spans="3:9" ht="15.75">
      <c r="C613" s="54"/>
    </row>
    <row r="614" spans="3:9" ht="15.75">
      <c r="C614" s="54"/>
    </row>
    <row r="615" spans="3:9" ht="15.75">
      <c r="C615" s="56"/>
    </row>
    <row r="616" spans="3:9" ht="15.75">
      <c r="C616" s="56"/>
    </row>
    <row r="617" spans="3:9" ht="15.75">
      <c r="C617" s="56"/>
    </row>
    <row r="618" spans="3:9" ht="15.75">
      <c r="C618" s="73"/>
      <c r="D618" s="364"/>
      <c r="E618" s="359"/>
      <c r="F618" s="355"/>
      <c r="G618" s="378"/>
      <c r="H618" s="378"/>
      <c r="I618" s="378"/>
    </row>
    <row r="619" spans="3:9" ht="15.75">
      <c r="C619" s="73"/>
      <c r="D619" s="364"/>
      <c r="E619" s="359"/>
      <c r="F619" s="355"/>
      <c r="G619" s="378"/>
      <c r="H619" s="378"/>
      <c r="I619" s="378"/>
    </row>
    <row r="620" spans="3:9" ht="15.75">
      <c r="C620" s="85"/>
      <c r="D620" s="363"/>
      <c r="E620" s="359"/>
      <c r="F620" s="355"/>
      <c r="G620" s="270"/>
      <c r="H620" s="270"/>
      <c r="I620" s="270"/>
    </row>
    <row r="621" spans="3:9" ht="15.75">
      <c r="C621" s="85"/>
      <c r="D621" s="363"/>
      <c r="E621" s="359"/>
      <c r="F621" s="355"/>
      <c r="G621" s="270"/>
      <c r="H621" s="270"/>
      <c r="I621" s="270"/>
    </row>
    <row r="622" spans="3:9" ht="15.75">
      <c r="C622" s="85"/>
      <c r="D622" s="363"/>
      <c r="E622" s="359"/>
      <c r="F622" s="355"/>
      <c r="G622" s="270"/>
      <c r="H622" s="270"/>
      <c r="I622" s="270"/>
    </row>
    <row r="623" spans="3:9" ht="15.75">
      <c r="C623" s="114"/>
      <c r="D623" s="363"/>
      <c r="E623" s="359"/>
      <c r="F623" s="355"/>
      <c r="G623" s="270"/>
      <c r="H623" s="270"/>
      <c r="I623" s="270"/>
    </row>
    <row r="624" spans="3:9" ht="15.75">
      <c r="C624" s="85"/>
      <c r="D624" s="363"/>
      <c r="E624" s="359"/>
      <c r="F624" s="355"/>
      <c r="G624" s="270"/>
      <c r="H624" s="270"/>
      <c r="I624" s="270"/>
    </row>
    <row r="625" spans="3:9" ht="15.75">
      <c r="C625" s="73"/>
      <c r="D625" s="128"/>
      <c r="E625" s="73"/>
      <c r="F625" s="85"/>
    </row>
    <row r="626" spans="3:9" ht="15.75">
      <c r="C626" s="85"/>
      <c r="D626" s="363"/>
      <c r="E626" s="359"/>
      <c r="F626" s="355"/>
      <c r="G626" s="270"/>
      <c r="H626" s="270"/>
      <c r="I626" s="270"/>
    </row>
    <row r="627" spans="3:9" ht="15.75">
      <c r="C627" s="85"/>
      <c r="D627" s="363"/>
      <c r="E627" s="359"/>
      <c r="F627" s="355"/>
      <c r="G627" s="270"/>
      <c r="H627" s="270"/>
      <c r="I627" s="270"/>
    </row>
    <row r="628" spans="3:9" ht="15.75">
      <c r="C628" s="85"/>
      <c r="D628" s="363"/>
      <c r="E628" s="359"/>
      <c r="F628" s="355"/>
      <c r="G628" s="270"/>
      <c r="H628" s="270"/>
      <c r="I628" s="270"/>
    </row>
    <row r="629" spans="3:9" ht="15.75">
      <c r="C629" s="85"/>
      <c r="D629" s="363"/>
      <c r="E629" s="359"/>
      <c r="F629" s="355"/>
      <c r="G629" s="270"/>
      <c r="H629" s="270"/>
      <c r="I629" s="270"/>
    </row>
    <row r="630" spans="3:9" ht="15.75">
      <c r="C630" s="114"/>
      <c r="D630" s="363"/>
      <c r="E630" s="359"/>
      <c r="F630" s="355"/>
      <c r="G630" s="270"/>
      <c r="H630" s="270"/>
      <c r="I630" s="270"/>
    </row>
    <row r="631" spans="3:9" ht="15.75">
      <c r="C631" s="73"/>
      <c r="D631" s="128"/>
      <c r="E631" s="73"/>
      <c r="F631" s="85"/>
    </row>
    <row r="632" spans="3:9" ht="15.75">
      <c r="C632" s="85"/>
      <c r="D632" s="364"/>
      <c r="E632" s="359"/>
      <c r="F632" s="355"/>
      <c r="G632" s="270"/>
      <c r="H632" s="270"/>
      <c r="I632" s="270"/>
    </row>
    <row r="633" spans="3:9" ht="15.75">
      <c r="C633" s="85"/>
      <c r="D633" s="364"/>
      <c r="E633" s="359"/>
      <c r="F633" s="355"/>
      <c r="G633" s="270"/>
      <c r="H633" s="270"/>
      <c r="I633" s="270"/>
    </row>
    <row r="634" spans="3:9" ht="15.75">
      <c r="C634" s="85"/>
      <c r="D634" s="364"/>
      <c r="E634" s="359"/>
      <c r="F634" s="355"/>
      <c r="G634" s="270"/>
      <c r="H634" s="270"/>
      <c r="I634" s="270"/>
    </row>
    <row r="635" spans="3:9" ht="15.75">
      <c r="C635" s="175"/>
      <c r="D635" s="181"/>
      <c r="E635" s="170"/>
      <c r="F635" s="169"/>
    </row>
    <row r="636" spans="3:9" ht="15.75">
      <c r="C636" s="73"/>
      <c r="D636" s="128"/>
      <c r="E636" s="73"/>
      <c r="F636" s="85"/>
    </row>
    <row r="637" spans="3:9" ht="15.75">
      <c r="C637" s="85"/>
      <c r="D637" s="364"/>
      <c r="E637" s="359"/>
      <c r="F637" s="355"/>
      <c r="G637" s="270"/>
      <c r="H637" s="270"/>
      <c r="I637" s="270"/>
    </row>
    <row r="638" spans="3:9" ht="15.75">
      <c r="C638" s="85"/>
      <c r="D638" s="364"/>
      <c r="E638" s="359"/>
      <c r="F638" s="355"/>
      <c r="G638" s="270"/>
      <c r="H638" s="270"/>
      <c r="I638" s="270"/>
    </row>
    <row r="639" spans="3:9" ht="15.75">
      <c r="C639" s="73"/>
      <c r="D639" s="128"/>
      <c r="E639" s="73"/>
      <c r="F639" s="85"/>
    </row>
    <row r="640" spans="3:9" ht="15.75">
      <c r="C640" s="165"/>
      <c r="D640" s="164"/>
      <c r="E640" s="73"/>
      <c r="F640" s="85"/>
    </row>
    <row r="641" spans="3:9" ht="15.75">
      <c r="C641" s="73"/>
      <c r="D641" s="128"/>
      <c r="E641" s="73"/>
      <c r="F641" s="85"/>
    </row>
    <row r="642" spans="3:9" ht="15.75">
      <c r="C642" s="85"/>
      <c r="D642" s="128"/>
      <c r="E642" s="73"/>
      <c r="F642" s="85"/>
    </row>
    <row r="643" spans="3:9" ht="15.75">
      <c r="C643" s="73"/>
      <c r="D643" s="128"/>
      <c r="E643" s="73"/>
      <c r="F643" s="85"/>
    </row>
    <row r="644" spans="3:9" ht="15.75">
      <c r="C644" s="85"/>
      <c r="D644" s="364"/>
      <c r="E644" s="355"/>
      <c r="F644" s="355"/>
      <c r="G644" s="270"/>
      <c r="H644" s="270"/>
      <c r="I644" s="270"/>
    </row>
    <row r="645" spans="3:9" ht="15.75">
      <c r="C645" s="85"/>
      <c r="D645" s="364"/>
      <c r="E645" s="355"/>
      <c r="F645" s="355"/>
      <c r="G645" s="270"/>
      <c r="H645" s="270"/>
      <c r="I645" s="270"/>
    </row>
    <row r="646" spans="3:9" ht="15.75">
      <c r="C646" s="73"/>
      <c r="D646" s="128"/>
      <c r="E646" s="73"/>
      <c r="F646" s="85"/>
    </row>
    <row r="647" spans="3:9" ht="15.75">
      <c r="C647" s="85"/>
      <c r="D647" s="363"/>
      <c r="E647" s="359"/>
      <c r="F647" s="355"/>
      <c r="G647" s="270"/>
      <c r="H647" s="270"/>
      <c r="I647" s="270"/>
    </row>
    <row r="648" spans="3:9" ht="15.75">
      <c r="C648" s="85"/>
      <c r="D648" s="363"/>
      <c r="E648" s="359"/>
      <c r="F648" s="355"/>
      <c r="G648" s="270"/>
      <c r="H648" s="270"/>
      <c r="I648" s="270"/>
    </row>
    <row r="649" spans="3:9" ht="15.75">
      <c r="C649" s="73"/>
      <c r="D649" s="128"/>
      <c r="E649" s="73"/>
      <c r="F649" s="85"/>
    </row>
    <row r="650" spans="3:9" ht="15" customHeight="1">
      <c r="C650" s="355"/>
      <c r="D650" s="363"/>
      <c r="E650" s="359"/>
      <c r="F650" s="355"/>
      <c r="G650" s="270"/>
      <c r="H650" s="270"/>
      <c r="I650" s="270"/>
    </row>
    <row r="651" spans="3:9" ht="15" customHeight="1">
      <c r="C651" s="355"/>
      <c r="D651" s="363"/>
      <c r="E651" s="359"/>
      <c r="F651" s="355"/>
      <c r="G651" s="270"/>
      <c r="H651" s="270"/>
      <c r="I651" s="270"/>
    </row>
    <row r="652" spans="3:9" ht="15" customHeight="1">
      <c r="C652" s="355"/>
      <c r="D652" s="363"/>
      <c r="E652" s="359"/>
      <c r="F652" s="355"/>
      <c r="G652" s="270"/>
      <c r="H652" s="270"/>
      <c r="I652" s="270"/>
    </row>
    <row r="653" spans="3:9" ht="15.75">
      <c r="C653" s="73"/>
      <c r="D653" s="128"/>
      <c r="E653" s="73"/>
      <c r="F653" s="85"/>
    </row>
    <row r="654" spans="3:9" ht="15.75">
      <c r="C654" s="85"/>
      <c r="D654" s="128"/>
      <c r="E654" s="73"/>
      <c r="F654" s="85"/>
    </row>
    <row r="655" spans="3:9" ht="15.75">
      <c r="C655" s="73"/>
      <c r="D655" s="128"/>
      <c r="E655" s="73"/>
      <c r="F655" s="85"/>
    </row>
    <row r="656" spans="3:9" ht="15.75">
      <c r="C656" s="182"/>
      <c r="D656" s="370"/>
      <c r="E656" s="359"/>
      <c r="F656" s="371"/>
      <c r="G656" s="270"/>
      <c r="H656" s="270"/>
      <c r="I656" s="270"/>
    </row>
    <row r="657" spans="3:9" ht="15.75">
      <c r="C657" s="183"/>
      <c r="D657" s="370"/>
      <c r="E657" s="359"/>
      <c r="F657" s="371"/>
      <c r="G657" s="270"/>
      <c r="H657" s="270"/>
      <c r="I657" s="270"/>
    </row>
    <row r="658" spans="3:9" ht="15.75">
      <c r="C658" s="73"/>
      <c r="D658" s="128"/>
      <c r="E658" s="73"/>
      <c r="F658" s="85"/>
    </row>
    <row r="659" spans="3:9" ht="15.75">
      <c r="C659" s="85"/>
      <c r="D659" s="128"/>
      <c r="E659" s="73"/>
      <c r="F659" s="85"/>
    </row>
    <row r="660" spans="3:9" ht="15.75">
      <c r="C660" s="73"/>
      <c r="D660" s="128"/>
      <c r="E660" s="73"/>
      <c r="F660" s="85"/>
    </row>
    <row r="661" spans="3:9" ht="15.75">
      <c r="C661" s="85"/>
      <c r="D661" s="128"/>
      <c r="E661" s="73"/>
      <c r="F661" s="85"/>
    </row>
    <row r="662" spans="3:9" ht="15.75">
      <c r="C662" s="73"/>
      <c r="D662" s="128"/>
      <c r="E662" s="73"/>
      <c r="F662" s="114"/>
    </row>
    <row r="663" spans="3:9" ht="15.75">
      <c r="C663" s="85"/>
      <c r="D663" s="128"/>
      <c r="E663" s="73"/>
      <c r="F663" s="85"/>
    </row>
    <row r="664" spans="3:9" ht="15.75">
      <c r="C664" s="73"/>
      <c r="D664" s="128"/>
      <c r="E664" s="73"/>
      <c r="F664" s="114"/>
    </row>
    <row r="665" spans="3:9" ht="15.75">
      <c r="C665" s="85"/>
      <c r="D665" s="369"/>
      <c r="E665" s="359"/>
      <c r="F665" s="355"/>
      <c r="G665" s="270"/>
      <c r="H665" s="270"/>
      <c r="I665" s="270"/>
    </row>
    <row r="666" spans="3:9" ht="15.75">
      <c r="C666" s="165"/>
      <c r="D666" s="369"/>
      <c r="E666" s="359"/>
      <c r="F666" s="355"/>
      <c r="G666" s="270"/>
      <c r="H666" s="270"/>
      <c r="I666" s="270"/>
    </row>
    <row r="667" spans="3:9" ht="15.75">
      <c r="C667" s="85"/>
      <c r="D667" s="369"/>
      <c r="E667" s="359"/>
      <c r="F667" s="355"/>
      <c r="G667" s="270"/>
      <c r="H667" s="270"/>
      <c r="I667" s="270"/>
    </row>
    <row r="668" spans="3:9" ht="15.75">
      <c r="C668" s="56"/>
    </row>
    <row r="669" spans="3:9" ht="15.75">
      <c r="C669" s="88"/>
    </row>
    <row r="670" spans="3:9" ht="15.75">
      <c r="C670" s="88"/>
    </row>
    <row r="671" spans="3:9" ht="15.75">
      <c r="C671" s="88"/>
    </row>
  </sheetData>
  <mergeCells count="666">
    <mergeCell ref="K75:K81"/>
    <mergeCell ref="I67:I68"/>
    <mergeCell ref="H51:H52"/>
    <mergeCell ref="D68:F68"/>
    <mergeCell ref="L75:L81"/>
    <mergeCell ref="C80:C81"/>
    <mergeCell ref="D80:D81"/>
    <mergeCell ref="E80:E81"/>
    <mergeCell ref="F80:F81"/>
    <mergeCell ref="G80:G81"/>
    <mergeCell ref="H80:H81"/>
    <mergeCell ref="I80:I81"/>
    <mergeCell ref="J390:J391"/>
    <mergeCell ref="C244:C245"/>
    <mergeCell ref="D244:D245"/>
    <mergeCell ref="E244:E245"/>
    <mergeCell ref="F244:F245"/>
    <mergeCell ref="C234:C235"/>
    <mergeCell ref="D234:D235"/>
    <mergeCell ref="D290:D291"/>
    <mergeCell ref="C337:C338"/>
    <mergeCell ref="D337:D338"/>
    <mergeCell ref="F337:F338"/>
    <mergeCell ref="C292:C294"/>
    <mergeCell ref="D292:D294"/>
    <mergeCell ref="E292:E294"/>
    <mergeCell ref="C275:C276"/>
    <mergeCell ref="E290:E291"/>
    <mergeCell ref="D263:D264"/>
    <mergeCell ref="E263:E264"/>
    <mergeCell ref="D259:D260"/>
    <mergeCell ref="C263:C264"/>
    <mergeCell ref="C247:C248"/>
    <mergeCell ref="D247:D248"/>
    <mergeCell ref="E247:E248"/>
    <mergeCell ref="F247:F248"/>
    <mergeCell ref="I314:I315"/>
    <mergeCell ref="G322:G323"/>
    <mergeCell ref="I390:I391"/>
    <mergeCell ref="G513:G514"/>
    <mergeCell ref="I569:I570"/>
    <mergeCell ref="G563:G564"/>
    <mergeCell ref="H563:H564"/>
    <mergeCell ref="I563:I564"/>
    <mergeCell ref="D343:J343"/>
    <mergeCell ref="I396:I397"/>
    <mergeCell ref="I387:I388"/>
    <mergeCell ref="G449:G451"/>
    <mergeCell ref="H449:H451"/>
    <mergeCell ref="I449:I451"/>
    <mergeCell ref="G403:G404"/>
    <mergeCell ref="H403:H404"/>
    <mergeCell ref="I403:I404"/>
    <mergeCell ref="H446:H447"/>
    <mergeCell ref="I446:I447"/>
    <mergeCell ref="H456:H457"/>
    <mergeCell ref="I456:I457"/>
    <mergeCell ref="J356:J357"/>
    <mergeCell ref="I356:I357"/>
    <mergeCell ref="D395:J395"/>
    <mergeCell ref="G574:G575"/>
    <mergeCell ref="G569:G570"/>
    <mergeCell ref="G577:G578"/>
    <mergeCell ref="H577:H578"/>
    <mergeCell ref="I577:I578"/>
    <mergeCell ref="I501:I502"/>
    <mergeCell ref="H462:H464"/>
    <mergeCell ref="I462:I464"/>
    <mergeCell ref="H574:H575"/>
    <mergeCell ref="I574:I575"/>
    <mergeCell ref="H513:H514"/>
    <mergeCell ref="I513:I514"/>
    <mergeCell ref="H569:H570"/>
    <mergeCell ref="I560:I561"/>
    <mergeCell ref="I527:I528"/>
    <mergeCell ref="G556:G557"/>
    <mergeCell ref="I497:I499"/>
    <mergeCell ref="G501:G502"/>
    <mergeCell ref="H501:H502"/>
    <mergeCell ref="G647:G648"/>
    <mergeCell ref="G632:G634"/>
    <mergeCell ref="G637:G638"/>
    <mergeCell ref="H637:H638"/>
    <mergeCell ref="I637:I638"/>
    <mergeCell ref="G665:G667"/>
    <mergeCell ref="H665:H667"/>
    <mergeCell ref="I665:I667"/>
    <mergeCell ref="G650:G652"/>
    <mergeCell ref="H650:H652"/>
    <mergeCell ref="I650:I652"/>
    <mergeCell ref="G656:G657"/>
    <mergeCell ref="H656:H657"/>
    <mergeCell ref="I656:I657"/>
    <mergeCell ref="I647:I648"/>
    <mergeCell ref="H647:H648"/>
    <mergeCell ref="H632:H634"/>
    <mergeCell ref="I632:I634"/>
    <mergeCell ref="G618:G619"/>
    <mergeCell ref="H618:H619"/>
    <mergeCell ref="G644:G645"/>
    <mergeCell ref="H556:H557"/>
    <mergeCell ref="I556:I557"/>
    <mergeCell ref="G527:G528"/>
    <mergeCell ref="H527:H528"/>
    <mergeCell ref="G560:G561"/>
    <mergeCell ref="H560:H561"/>
    <mergeCell ref="H644:H645"/>
    <mergeCell ref="I644:I645"/>
    <mergeCell ref="I620:I624"/>
    <mergeCell ref="G620:G624"/>
    <mergeCell ref="H620:H624"/>
    <mergeCell ref="G626:G630"/>
    <mergeCell ref="H626:H630"/>
    <mergeCell ref="I626:I630"/>
    <mergeCell ref="H580:H581"/>
    <mergeCell ref="I618:I619"/>
    <mergeCell ref="H591:H593"/>
    <mergeCell ref="I591:I593"/>
    <mergeCell ref="G591:G593"/>
    <mergeCell ref="G580:G581"/>
    <mergeCell ref="I580:I581"/>
    <mergeCell ref="G493:G494"/>
    <mergeCell ref="H493:H494"/>
    <mergeCell ref="I493:I494"/>
    <mergeCell ref="I436:I437"/>
    <mergeCell ref="D425:J425"/>
    <mergeCell ref="J403:J404"/>
    <mergeCell ref="D435:J435"/>
    <mergeCell ref="C17:C18"/>
    <mergeCell ref="D17:D18"/>
    <mergeCell ref="F17:F18"/>
    <mergeCell ref="E17:E18"/>
    <mergeCell ref="E337:E338"/>
    <mergeCell ref="G292:G294"/>
    <mergeCell ref="H292:H294"/>
    <mergeCell ref="G305:G306"/>
    <mergeCell ref="H305:H306"/>
    <mergeCell ref="G298:G299"/>
    <mergeCell ref="H298:H299"/>
    <mergeCell ref="E259:E260"/>
    <mergeCell ref="E305:E306"/>
    <mergeCell ref="D262:J262"/>
    <mergeCell ref="I275:I276"/>
    <mergeCell ref="J275:J276"/>
    <mergeCell ref="G337:G338"/>
    <mergeCell ref="C13:C14"/>
    <mergeCell ref="D13:D14"/>
    <mergeCell ref="E13:E14"/>
    <mergeCell ref="F41:F42"/>
    <mergeCell ref="C46:C47"/>
    <mergeCell ref="D46:D47"/>
    <mergeCell ref="E46:E47"/>
    <mergeCell ref="F46:F47"/>
    <mergeCell ref="D22:J22"/>
    <mergeCell ref="C41:C42"/>
    <mergeCell ref="D41:D42"/>
    <mergeCell ref="E41:E42"/>
    <mergeCell ref="C23:C24"/>
    <mergeCell ref="D23:D24"/>
    <mergeCell ref="D27:J27"/>
    <mergeCell ref="D25:J25"/>
    <mergeCell ref="F13:F14"/>
    <mergeCell ref="D38:J38"/>
    <mergeCell ref="D43:J43"/>
    <mergeCell ref="G13:G14"/>
    <mergeCell ref="D580:D581"/>
    <mergeCell ref="E580:E581"/>
    <mergeCell ref="F580:F581"/>
    <mergeCell ref="D501:D502"/>
    <mergeCell ref="E501:E502"/>
    <mergeCell ref="F501:F502"/>
    <mergeCell ref="D493:D494"/>
    <mergeCell ref="E265:E266"/>
    <mergeCell ref="F265:F266"/>
    <mergeCell ref="D309:J309"/>
    <mergeCell ref="D311:J311"/>
    <mergeCell ref="D332:J332"/>
    <mergeCell ref="F322:F323"/>
    <mergeCell ref="I322:I323"/>
    <mergeCell ref="H322:H323"/>
    <mergeCell ref="G421:G422"/>
    <mergeCell ref="H421:H422"/>
    <mergeCell ref="I421:I422"/>
    <mergeCell ref="J421:J422"/>
    <mergeCell ref="G436:G437"/>
    <mergeCell ref="H436:H437"/>
    <mergeCell ref="G497:G499"/>
    <mergeCell ref="H497:H499"/>
    <mergeCell ref="H290:H291"/>
    <mergeCell ref="G272:G273"/>
    <mergeCell ref="H275:H276"/>
    <mergeCell ref="F259:F260"/>
    <mergeCell ref="F263:F264"/>
    <mergeCell ref="G314:G315"/>
    <mergeCell ref="G462:G464"/>
    <mergeCell ref="G456:G457"/>
    <mergeCell ref="F403:F404"/>
    <mergeCell ref="F387:F388"/>
    <mergeCell ref="G446:G447"/>
    <mergeCell ref="H337:H338"/>
    <mergeCell ref="H314:H315"/>
    <mergeCell ref="D392:J392"/>
    <mergeCell ref="D356:D357"/>
    <mergeCell ref="D374:J374"/>
    <mergeCell ref="D367:J367"/>
    <mergeCell ref="D372:J372"/>
    <mergeCell ref="D370:J370"/>
    <mergeCell ref="D365:J365"/>
    <mergeCell ref="D363:J363"/>
    <mergeCell ref="D361:J361"/>
    <mergeCell ref="D359:J359"/>
    <mergeCell ref="G387:G388"/>
    <mergeCell ref="H387:H388"/>
    <mergeCell ref="D407:J407"/>
    <mergeCell ref="E403:E404"/>
    <mergeCell ref="D405:J405"/>
    <mergeCell ref="F453:F454"/>
    <mergeCell ref="D341:J341"/>
    <mergeCell ref="D322:D323"/>
    <mergeCell ref="E322:E323"/>
    <mergeCell ref="E356:E357"/>
    <mergeCell ref="D334:J334"/>
    <mergeCell ref="D326:J326"/>
    <mergeCell ref="D336:J336"/>
    <mergeCell ref="J322:J323"/>
    <mergeCell ref="D329:J329"/>
    <mergeCell ref="I337:I338"/>
    <mergeCell ref="J337:J338"/>
    <mergeCell ref="D339:J339"/>
    <mergeCell ref="G390:G391"/>
    <mergeCell ref="H390:H391"/>
    <mergeCell ref="E368:E369"/>
    <mergeCell ref="G356:G357"/>
    <mergeCell ref="J368:J369"/>
    <mergeCell ref="H356:H357"/>
    <mergeCell ref="F356:F357"/>
    <mergeCell ref="J387:J388"/>
    <mergeCell ref="D665:D667"/>
    <mergeCell ref="E665:E667"/>
    <mergeCell ref="D647:D648"/>
    <mergeCell ref="E647:E648"/>
    <mergeCell ref="F632:F634"/>
    <mergeCell ref="D637:D638"/>
    <mergeCell ref="E637:E638"/>
    <mergeCell ref="F637:F638"/>
    <mergeCell ref="D644:D645"/>
    <mergeCell ref="E644:E645"/>
    <mergeCell ref="F644:F645"/>
    <mergeCell ref="F665:F667"/>
    <mergeCell ref="F647:F648"/>
    <mergeCell ref="D656:D657"/>
    <mergeCell ref="E656:E657"/>
    <mergeCell ref="F656:F657"/>
    <mergeCell ref="C591:C593"/>
    <mergeCell ref="D591:D593"/>
    <mergeCell ref="E591:E593"/>
    <mergeCell ref="F591:F593"/>
    <mergeCell ref="C650:C652"/>
    <mergeCell ref="D650:D652"/>
    <mergeCell ref="E650:E652"/>
    <mergeCell ref="F650:F652"/>
    <mergeCell ref="D620:D624"/>
    <mergeCell ref="E620:E624"/>
    <mergeCell ref="F620:F624"/>
    <mergeCell ref="D626:D630"/>
    <mergeCell ref="E626:E630"/>
    <mergeCell ref="F626:F630"/>
    <mergeCell ref="D632:D634"/>
    <mergeCell ref="E632:E634"/>
    <mergeCell ref="D618:D619"/>
    <mergeCell ref="E618:E619"/>
    <mergeCell ref="F618:F619"/>
    <mergeCell ref="C574:C575"/>
    <mergeCell ref="D574:D575"/>
    <mergeCell ref="E574:E575"/>
    <mergeCell ref="F574:F575"/>
    <mergeCell ref="D577:D578"/>
    <mergeCell ref="E577:E578"/>
    <mergeCell ref="F556:F557"/>
    <mergeCell ref="D560:D561"/>
    <mergeCell ref="E560:E561"/>
    <mergeCell ref="F560:F561"/>
    <mergeCell ref="C563:C564"/>
    <mergeCell ref="D563:D564"/>
    <mergeCell ref="E563:E564"/>
    <mergeCell ref="F563:F564"/>
    <mergeCell ref="D556:D557"/>
    <mergeCell ref="E556:E557"/>
    <mergeCell ref="F577:F578"/>
    <mergeCell ref="C513:C514"/>
    <mergeCell ref="E513:E514"/>
    <mergeCell ref="F513:F514"/>
    <mergeCell ref="C569:C570"/>
    <mergeCell ref="D569:D570"/>
    <mergeCell ref="E569:E570"/>
    <mergeCell ref="F569:F570"/>
    <mergeCell ref="C519:C520"/>
    <mergeCell ref="D519:D520"/>
    <mergeCell ref="E519:E520"/>
    <mergeCell ref="F519:F520"/>
    <mergeCell ref="D527:D528"/>
    <mergeCell ref="E527:E528"/>
    <mergeCell ref="F527:F528"/>
    <mergeCell ref="D516:D517"/>
    <mergeCell ref="E516:E517"/>
    <mergeCell ref="F516:F517"/>
    <mergeCell ref="C456:C457"/>
    <mergeCell ref="E456:E457"/>
    <mergeCell ref="F456:F457"/>
    <mergeCell ref="C449:C451"/>
    <mergeCell ref="E493:E494"/>
    <mergeCell ref="F493:F494"/>
    <mergeCell ref="D497:D499"/>
    <mergeCell ref="E497:E499"/>
    <mergeCell ref="C466:C467"/>
    <mergeCell ref="D466:D467"/>
    <mergeCell ref="C459:C460"/>
    <mergeCell ref="E459:E460"/>
    <mergeCell ref="F459:F460"/>
    <mergeCell ref="E462:E464"/>
    <mergeCell ref="F462:F464"/>
    <mergeCell ref="F497:F499"/>
    <mergeCell ref="E466:E467"/>
    <mergeCell ref="F466:F467"/>
    <mergeCell ref="D449:D451"/>
    <mergeCell ref="E449:E451"/>
    <mergeCell ref="F449:F451"/>
    <mergeCell ref="C453:C454"/>
    <mergeCell ref="D453:D454"/>
    <mergeCell ref="E453:E454"/>
    <mergeCell ref="C446:C447"/>
    <mergeCell ref="E446:E447"/>
    <mergeCell ref="F446:F447"/>
    <mergeCell ref="C436:C437"/>
    <mergeCell ref="E436:E437"/>
    <mergeCell ref="F436:F437"/>
    <mergeCell ref="D436:D437"/>
    <mergeCell ref="D409:J409"/>
    <mergeCell ref="D442:J442"/>
    <mergeCell ref="D440:J440"/>
    <mergeCell ref="D438:J438"/>
    <mergeCell ref="D431:J431"/>
    <mergeCell ref="D433:J433"/>
    <mergeCell ref="D428:J428"/>
    <mergeCell ref="J436:J437"/>
    <mergeCell ref="D421:D422"/>
    <mergeCell ref="E421:E422"/>
    <mergeCell ref="F421:F422"/>
    <mergeCell ref="C368:C369"/>
    <mergeCell ref="D368:D369"/>
    <mergeCell ref="F368:F369"/>
    <mergeCell ref="C403:C404"/>
    <mergeCell ref="D403:D404"/>
    <mergeCell ref="D387:D388"/>
    <mergeCell ref="E387:E388"/>
    <mergeCell ref="C396:C397"/>
    <mergeCell ref="D396:D397"/>
    <mergeCell ref="E396:E397"/>
    <mergeCell ref="C390:C391"/>
    <mergeCell ref="D390:D391"/>
    <mergeCell ref="E390:E391"/>
    <mergeCell ref="F390:F391"/>
    <mergeCell ref="F396:F397"/>
    <mergeCell ref="D402:J402"/>
    <mergeCell ref="D400:J400"/>
    <mergeCell ref="D398:J398"/>
    <mergeCell ref="G396:G397"/>
    <mergeCell ref="H396:H397"/>
    <mergeCell ref="G368:G369"/>
    <mergeCell ref="H368:H369"/>
    <mergeCell ref="I368:I369"/>
    <mergeCell ref="J396:J397"/>
    <mergeCell ref="C305:C306"/>
    <mergeCell ref="D305:D306"/>
    <mergeCell ref="F305:F306"/>
    <mergeCell ref="D275:D276"/>
    <mergeCell ref="E275:E276"/>
    <mergeCell ref="F275:F276"/>
    <mergeCell ref="C265:C266"/>
    <mergeCell ref="C272:C273"/>
    <mergeCell ref="D272:D273"/>
    <mergeCell ref="E272:E273"/>
    <mergeCell ref="F272:F273"/>
    <mergeCell ref="D265:D266"/>
    <mergeCell ref="F290:F291"/>
    <mergeCell ref="D297:J297"/>
    <mergeCell ref="D295:J295"/>
    <mergeCell ref="C298:C299"/>
    <mergeCell ref="D298:D299"/>
    <mergeCell ref="E298:E299"/>
    <mergeCell ref="F298:F299"/>
    <mergeCell ref="H265:H266"/>
    <mergeCell ref="G290:G291"/>
    <mergeCell ref="J272:J273"/>
    <mergeCell ref="H272:H273"/>
    <mergeCell ref="I272:I273"/>
    <mergeCell ref="G159:G160"/>
    <mergeCell ref="G162:G163"/>
    <mergeCell ref="E166:E167"/>
    <mergeCell ref="F181:F182"/>
    <mergeCell ref="D197:D198"/>
    <mergeCell ref="E197:E198"/>
    <mergeCell ref="F197:F198"/>
    <mergeCell ref="C210:C211"/>
    <mergeCell ref="D307:J307"/>
    <mergeCell ref="D304:J304"/>
    <mergeCell ref="D302:J302"/>
    <mergeCell ref="D300:J300"/>
    <mergeCell ref="C181:C182"/>
    <mergeCell ref="I292:I294"/>
    <mergeCell ref="I305:I306"/>
    <mergeCell ref="I298:I299"/>
    <mergeCell ref="J298:J299"/>
    <mergeCell ref="J305:J306"/>
    <mergeCell ref="J292:J294"/>
    <mergeCell ref="F292:F294"/>
    <mergeCell ref="H229:H230"/>
    <mergeCell ref="G234:G235"/>
    <mergeCell ref="J229:J230"/>
    <mergeCell ref="J213:J214"/>
    <mergeCell ref="H159:H160"/>
    <mergeCell ref="I159:I160"/>
    <mergeCell ref="G151:G152"/>
    <mergeCell ref="H151:H152"/>
    <mergeCell ref="H120:H121"/>
    <mergeCell ref="D120:D121"/>
    <mergeCell ref="E120:E121"/>
    <mergeCell ref="F120:F121"/>
    <mergeCell ref="C111:C112"/>
    <mergeCell ref="C120:C121"/>
    <mergeCell ref="I151:I152"/>
    <mergeCell ref="I138:I139"/>
    <mergeCell ref="F138:F139"/>
    <mergeCell ref="D145:J145"/>
    <mergeCell ref="D155:J155"/>
    <mergeCell ref="D153:J153"/>
    <mergeCell ref="D150:J150"/>
    <mergeCell ref="D148:J148"/>
    <mergeCell ref="C151:C152"/>
    <mergeCell ref="D151:D152"/>
    <mergeCell ref="E151:E152"/>
    <mergeCell ref="F151:F152"/>
    <mergeCell ref="D138:D139"/>
    <mergeCell ref="E138:E139"/>
    <mergeCell ref="E105:E106"/>
    <mergeCell ref="E111:E112"/>
    <mergeCell ref="E115:E116"/>
    <mergeCell ref="D102:D104"/>
    <mergeCell ref="F102:F104"/>
    <mergeCell ref="C105:C106"/>
    <mergeCell ref="D105:D106"/>
    <mergeCell ref="F105:F106"/>
    <mergeCell ref="C108:C110"/>
    <mergeCell ref="D111:D112"/>
    <mergeCell ref="F111:F112"/>
    <mergeCell ref="C115:C116"/>
    <mergeCell ref="D115:D116"/>
    <mergeCell ref="F115:F116"/>
    <mergeCell ref="F100:F101"/>
    <mergeCell ref="C102:C104"/>
    <mergeCell ref="H46:H47"/>
    <mergeCell ref="I46:I47"/>
    <mergeCell ref="J46:J47"/>
    <mergeCell ref="D49:F49"/>
    <mergeCell ref="C51:C52"/>
    <mergeCell ref="D51:D52"/>
    <mergeCell ref="E51:E52"/>
    <mergeCell ref="F51:F52"/>
    <mergeCell ref="D100:D101"/>
    <mergeCell ref="E100:E101"/>
    <mergeCell ref="G100:G101"/>
    <mergeCell ref="G46:G47"/>
    <mergeCell ref="D55:J55"/>
    <mergeCell ref="D53:J53"/>
    <mergeCell ref="D50:J50"/>
    <mergeCell ref="G102:G104"/>
    <mergeCell ref="E102:E104"/>
    <mergeCell ref="H102:H104"/>
    <mergeCell ref="I102:I104"/>
    <mergeCell ref="J102:J104"/>
    <mergeCell ref="I8:I9"/>
    <mergeCell ref="H8:H9"/>
    <mergeCell ref="G8:G9"/>
    <mergeCell ref="E23:E24"/>
    <mergeCell ref="H13:H14"/>
    <mergeCell ref="I13:I14"/>
    <mergeCell ref="F23:F24"/>
    <mergeCell ref="G34:G35"/>
    <mergeCell ref="H34:H35"/>
    <mergeCell ref="I34:I35"/>
    <mergeCell ref="D16:J16"/>
    <mergeCell ref="J8:J9"/>
    <mergeCell ref="G23:G24"/>
    <mergeCell ref="H23:H24"/>
    <mergeCell ref="I23:I24"/>
    <mergeCell ref="G17:G18"/>
    <mergeCell ref="H17:H18"/>
    <mergeCell ref="I17:I18"/>
    <mergeCell ref="J23:J24"/>
    <mergeCell ref="J17:J18"/>
    <mergeCell ref="J13:J14"/>
    <mergeCell ref="J34:J35"/>
    <mergeCell ref="D35:F35"/>
    <mergeCell ref="J138:J139"/>
    <mergeCell ref="D71:J71"/>
    <mergeCell ref="D74:J74"/>
    <mergeCell ref="D77:J77"/>
    <mergeCell ref="D82:J82"/>
    <mergeCell ref="D79:J79"/>
    <mergeCell ref="D84:J84"/>
    <mergeCell ref="D117:J117"/>
    <mergeCell ref="D119:J119"/>
    <mergeCell ref="D122:J122"/>
    <mergeCell ref="D124:J124"/>
    <mergeCell ref="G115:G116"/>
    <mergeCell ref="H115:H116"/>
    <mergeCell ref="I115:I116"/>
    <mergeCell ref="J105:J106"/>
    <mergeCell ref="J115:J116"/>
    <mergeCell ref="J111:J112"/>
    <mergeCell ref="G105:G106"/>
    <mergeCell ref="H105:H106"/>
    <mergeCell ref="I105:I106"/>
    <mergeCell ref="D114:J114"/>
    <mergeCell ref="G120:G121"/>
    <mergeCell ref="G138:G139"/>
    <mergeCell ref="H138:H139"/>
    <mergeCell ref="H162:H163"/>
    <mergeCell ref="I162:I163"/>
    <mergeCell ref="G166:G167"/>
    <mergeCell ref="J120:J121"/>
    <mergeCell ref="J151:J152"/>
    <mergeCell ref="J166:J167"/>
    <mergeCell ref="I120:I121"/>
    <mergeCell ref="G265:G266"/>
    <mergeCell ref="J290:J291"/>
    <mergeCell ref="I265:I266"/>
    <mergeCell ref="I290:I291"/>
    <mergeCell ref="J265:J266"/>
    <mergeCell ref="G275:G276"/>
    <mergeCell ref="D277:J277"/>
    <mergeCell ref="D274:J274"/>
    <mergeCell ref="D271:J271"/>
    <mergeCell ref="D269:J269"/>
    <mergeCell ref="D267:J267"/>
    <mergeCell ref="I210:I211"/>
    <mergeCell ref="J244:J245"/>
    <mergeCell ref="J234:J235"/>
    <mergeCell ref="J236:J237"/>
    <mergeCell ref="J231:J232"/>
    <mergeCell ref="J197:J198"/>
    <mergeCell ref="D249:J249"/>
    <mergeCell ref="D246:J246"/>
    <mergeCell ref="D210:D211"/>
    <mergeCell ref="E210:E211"/>
    <mergeCell ref="H247:H248"/>
    <mergeCell ref="I247:I248"/>
    <mergeCell ref="G227:G228"/>
    <mergeCell ref="H227:H228"/>
    <mergeCell ref="I227:I228"/>
    <mergeCell ref="D215:J215"/>
    <mergeCell ref="D212:J212"/>
    <mergeCell ref="J227:J228"/>
    <mergeCell ref="F227:F228"/>
    <mergeCell ref="G244:G245"/>
    <mergeCell ref="H244:H245"/>
    <mergeCell ref="I244:I245"/>
    <mergeCell ref="F234:F235"/>
    <mergeCell ref="J247:J248"/>
    <mergeCell ref="G231:G232"/>
    <mergeCell ref="H234:H235"/>
    <mergeCell ref="I234:I235"/>
    <mergeCell ref="G236:G237"/>
    <mergeCell ref="I197:I198"/>
    <mergeCell ref="G197:G198"/>
    <mergeCell ref="H197:H198"/>
    <mergeCell ref="H231:H232"/>
    <mergeCell ref="I231:I232"/>
    <mergeCell ref="G210:G211"/>
    <mergeCell ref="H210:H211"/>
    <mergeCell ref="G247:G248"/>
    <mergeCell ref="D201:J201"/>
    <mergeCell ref="D209:J209"/>
    <mergeCell ref="D204:J204"/>
    <mergeCell ref="D207:J207"/>
    <mergeCell ref="G164:G165"/>
    <mergeCell ref="J210:J211"/>
    <mergeCell ref="H164:H165"/>
    <mergeCell ref="I164:I165"/>
    <mergeCell ref="H166:H167"/>
    <mergeCell ref="I166:I167"/>
    <mergeCell ref="D170:J170"/>
    <mergeCell ref="D175:J175"/>
    <mergeCell ref="D178:J178"/>
    <mergeCell ref="D180:J180"/>
    <mergeCell ref="F166:F167"/>
    <mergeCell ref="D166:D167"/>
    <mergeCell ref="H181:H182"/>
    <mergeCell ref="I181:I182"/>
    <mergeCell ref="D181:D182"/>
    <mergeCell ref="E181:E182"/>
    <mergeCell ref="F210:F211"/>
    <mergeCell ref="G181:G182"/>
    <mergeCell ref="D183:J183"/>
    <mergeCell ref="D185:J185"/>
    <mergeCell ref="J181:J182"/>
    <mergeCell ref="C236:C237"/>
    <mergeCell ref="C231:C232"/>
    <mergeCell ref="D241:J241"/>
    <mergeCell ref="D243:J243"/>
    <mergeCell ref="D238:J238"/>
    <mergeCell ref="D233:J233"/>
    <mergeCell ref="E231:E232"/>
    <mergeCell ref="F231:F232"/>
    <mergeCell ref="D231:D232"/>
    <mergeCell ref="H236:H237"/>
    <mergeCell ref="I236:I237"/>
    <mergeCell ref="C242:D242"/>
    <mergeCell ref="E234:E235"/>
    <mergeCell ref="E236:E237"/>
    <mergeCell ref="D236:D237"/>
    <mergeCell ref="F236:F237"/>
    <mergeCell ref="C213:C214"/>
    <mergeCell ref="D213:D214"/>
    <mergeCell ref="E213:E214"/>
    <mergeCell ref="F213:F214"/>
    <mergeCell ref="G213:G214"/>
    <mergeCell ref="H213:H214"/>
    <mergeCell ref="I213:I214"/>
    <mergeCell ref="G229:G230"/>
    <mergeCell ref="I229:I230"/>
    <mergeCell ref="C229:C230"/>
    <mergeCell ref="F229:F230"/>
    <mergeCell ref="D229:D230"/>
    <mergeCell ref="E229:E230"/>
    <mergeCell ref="D227:D228"/>
    <mergeCell ref="E227:E228"/>
    <mergeCell ref="G111:G112"/>
    <mergeCell ref="H111:H112"/>
    <mergeCell ref="I111:I112"/>
    <mergeCell ref="G67:G68"/>
    <mergeCell ref="G41:G42"/>
    <mergeCell ref="H41:H42"/>
    <mergeCell ref="I41:I42"/>
    <mergeCell ref="J41:J42"/>
    <mergeCell ref="H67:H68"/>
    <mergeCell ref="I100:I101"/>
    <mergeCell ref="J100:J101"/>
    <mergeCell ref="I51:I52"/>
    <mergeCell ref="J51:J52"/>
    <mergeCell ref="G51:G52"/>
    <mergeCell ref="H100:H101"/>
    <mergeCell ref="G255:G256"/>
    <mergeCell ref="J259:J260"/>
    <mergeCell ref="G263:G264"/>
    <mergeCell ref="H263:H264"/>
    <mergeCell ref="I263:I264"/>
    <mergeCell ref="J263:J264"/>
    <mergeCell ref="G257:G258"/>
    <mergeCell ref="H257:H258"/>
    <mergeCell ref="I257:I258"/>
    <mergeCell ref="G259:G260"/>
    <mergeCell ref="H259:H260"/>
    <mergeCell ref="I259:I260"/>
    <mergeCell ref="H255:H256"/>
    <mergeCell ref="I255:I25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J193"/>
  <sheetViews>
    <sheetView tabSelected="1" zoomScale="70" zoomScaleNormal="70" workbookViewId="0">
      <selection activeCell="K191" sqref="K191"/>
    </sheetView>
  </sheetViews>
  <sheetFormatPr defaultRowHeight="15"/>
  <cols>
    <col min="4" max="4" width="110.28515625" bestFit="1" customWidth="1"/>
    <col min="5" max="5" width="25" bestFit="1" customWidth="1"/>
    <col min="6" max="6" width="19.28515625" customWidth="1"/>
    <col min="7" max="7" width="26.7109375" customWidth="1"/>
    <col min="8" max="8" width="8" customWidth="1"/>
    <col min="9" max="9" width="7.85546875" customWidth="1"/>
    <col min="10" max="10" width="8" customWidth="1"/>
  </cols>
  <sheetData>
    <row r="3" spans="4:10" ht="15.75">
      <c r="D3" s="2"/>
    </row>
    <row r="4" spans="4:10" ht="15.75">
      <c r="D4" s="1" t="s">
        <v>0</v>
      </c>
    </row>
    <row r="5" spans="4:10" ht="15.75">
      <c r="D5" s="1" t="s">
        <v>212</v>
      </c>
    </row>
    <row r="6" spans="4:10" ht="15.75">
      <c r="D6" s="1"/>
    </row>
    <row r="7" spans="4:10" ht="15.75">
      <c r="D7" s="1"/>
    </row>
    <row r="8" spans="4:10" ht="15.75">
      <c r="D8" s="9" t="s">
        <v>28</v>
      </c>
    </row>
    <row r="9" spans="4:10" ht="16.5" thickBot="1">
      <c r="D9" s="5"/>
    </row>
    <row r="10" spans="4:10" ht="16.5" thickBot="1">
      <c r="D10" s="6" t="s">
        <v>1</v>
      </c>
      <c r="E10" s="407" t="s">
        <v>2</v>
      </c>
      <c r="F10" s="407" t="s">
        <v>3</v>
      </c>
      <c r="G10" s="409" t="s">
        <v>4</v>
      </c>
      <c r="H10" s="420" t="s">
        <v>5</v>
      </c>
      <c r="I10" s="420" t="s">
        <v>6</v>
      </c>
      <c r="J10" s="420" t="s">
        <v>7</v>
      </c>
    </row>
    <row r="11" spans="4:10" ht="16.5" thickBot="1">
      <c r="D11" s="217" t="s">
        <v>29</v>
      </c>
      <c r="E11" s="408"/>
      <c r="F11" s="408"/>
      <c r="G11" s="410"/>
      <c r="H11" s="421"/>
      <c r="I11" s="421"/>
      <c r="J11" s="421"/>
    </row>
    <row r="12" spans="4:10" ht="32.25" thickBot="1">
      <c r="D12" s="35" t="s">
        <v>95</v>
      </c>
      <c r="E12" s="10" t="s">
        <v>96</v>
      </c>
      <c r="F12" s="10" t="s">
        <v>97</v>
      </c>
      <c r="G12" s="4">
        <v>6051</v>
      </c>
      <c r="H12" s="20">
        <v>19</v>
      </c>
      <c r="I12" s="42">
        <v>13.41</v>
      </c>
      <c r="J12" s="20">
        <f>PRODUCT(H12:I12)</f>
        <v>254.79</v>
      </c>
    </row>
    <row r="13" spans="4:10" ht="16.5" thickBot="1">
      <c r="D13" s="217" t="s">
        <v>30</v>
      </c>
      <c r="E13" s="411"/>
      <c r="F13" s="412"/>
      <c r="G13" s="412"/>
      <c r="H13" s="412"/>
      <c r="I13" s="412"/>
      <c r="J13" s="413"/>
    </row>
    <row r="14" spans="4:10" ht="32.25" thickBot="1">
      <c r="D14" s="35" t="s">
        <v>98</v>
      </c>
      <c r="E14" s="10" t="s">
        <v>99</v>
      </c>
      <c r="F14" s="10" t="s">
        <v>97</v>
      </c>
      <c r="G14" s="4">
        <v>6052</v>
      </c>
      <c r="H14" s="22">
        <v>19</v>
      </c>
      <c r="I14" s="42">
        <v>10.59</v>
      </c>
      <c r="J14" s="20">
        <f>PRODUCT(H14:I14)</f>
        <v>201.21</v>
      </c>
    </row>
    <row r="15" spans="4:10" ht="16.5" thickBot="1">
      <c r="D15" s="217" t="s">
        <v>31</v>
      </c>
      <c r="E15" s="411"/>
      <c r="F15" s="412"/>
      <c r="G15" s="412"/>
      <c r="H15" s="412"/>
      <c r="I15" s="412"/>
      <c r="J15" s="413"/>
    </row>
    <row r="16" spans="4:10" ht="15.6" customHeight="1">
      <c r="D16" s="395" t="s">
        <v>100</v>
      </c>
      <c r="E16" s="11" t="s">
        <v>101</v>
      </c>
      <c r="F16" s="397" t="s">
        <v>102</v>
      </c>
      <c r="G16" s="409">
        <v>3918</v>
      </c>
      <c r="H16" s="416">
        <v>19</v>
      </c>
      <c r="I16" s="418">
        <v>4.8</v>
      </c>
      <c r="J16" s="416">
        <f>PRODUCT(H16:I16)</f>
        <v>91.2</v>
      </c>
    </row>
    <row r="17" spans="4:10" ht="15" customHeight="1" thickBot="1">
      <c r="D17" s="396"/>
      <c r="E17" s="10" t="s">
        <v>103</v>
      </c>
      <c r="F17" s="398"/>
      <c r="G17" s="410"/>
      <c r="H17" s="417"/>
      <c r="I17" s="419"/>
      <c r="J17" s="417"/>
    </row>
    <row r="18" spans="4:10" ht="16.5" thickBot="1">
      <c r="D18" s="46" t="s">
        <v>22</v>
      </c>
      <c r="E18" s="411"/>
      <c r="F18" s="412"/>
      <c r="G18" s="412"/>
      <c r="H18" s="412"/>
      <c r="I18" s="412"/>
      <c r="J18" s="413"/>
    </row>
    <row r="19" spans="4:10" ht="15.75">
      <c r="D19" s="36" t="s">
        <v>104</v>
      </c>
      <c r="E19" s="11" t="s">
        <v>105</v>
      </c>
      <c r="F19" s="397" t="s">
        <v>94</v>
      </c>
      <c r="G19" s="409">
        <v>13728</v>
      </c>
      <c r="H19" s="416">
        <v>19</v>
      </c>
      <c r="I19" s="416">
        <v>4.8</v>
      </c>
      <c r="J19" s="416">
        <f>PRODUCT(H19:I19)</f>
        <v>91.2</v>
      </c>
    </row>
    <row r="20" spans="4:10" ht="16.5" thickBot="1">
      <c r="D20" s="34" t="s">
        <v>106</v>
      </c>
      <c r="E20" s="10" t="s">
        <v>107</v>
      </c>
      <c r="F20" s="398"/>
      <c r="G20" s="410"/>
      <c r="H20" s="417"/>
      <c r="I20" s="417"/>
      <c r="J20" s="417"/>
    </row>
    <row r="21" spans="4:10" ht="16.5" thickBot="1">
      <c r="D21" s="217" t="s">
        <v>23</v>
      </c>
      <c r="E21" s="411"/>
      <c r="F21" s="412"/>
      <c r="G21" s="412"/>
      <c r="H21" s="412"/>
      <c r="I21" s="412"/>
      <c r="J21" s="413"/>
    </row>
    <row r="22" spans="4:10">
      <c r="D22" s="395" t="s">
        <v>108</v>
      </c>
      <c r="E22" s="397" t="s">
        <v>109</v>
      </c>
      <c r="F22" s="397" t="s">
        <v>110</v>
      </c>
      <c r="G22" s="409"/>
      <c r="H22" s="416">
        <v>97</v>
      </c>
      <c r="I22" s="416">
        <v>14.41</v>
      </c>
      <c r="J22" s="416">
        <f>PRODUCT(H22:I22)</f>
        <v>1397.77</v>
      </c>
    </row>
    <row r="23" spans="4:10" ht="15.75" thickBot="1">
      <c r="D23" s="396"/>
      <c r="E23" s="398"/>
      <c r="F23" s="398"/>
      <c r="G23" s="410"/>
      <c r="H23" s="417"/>
      <c r="I23" s="417"/>
      <c r="J23" s="417"/>
    </row>
    <row r="24" spans="4:10" ht="16.5" thickBot="1">
      <c r="D24" s="217" t="s">
        <v>9</v>
      </c>
      <c r="E24" s="411"/>
      <c r="F24" s="412"/>
      <c r="G24" s="412"/>
      <c r="H24" s="412"/>
      <c r="I24" s="412"/>
      <c r="J24" s="413"/>
    </row>
    <row r="25" spans="4:10">
      <c r="D25" s="395" t="s">
        <v>111</v>
      </c>
      <c r="E25" s="423" t="s">
        <v>112</v>
      </c>
      <c r="F25" s="397" t="s">
        <v>94</v>
      </c>
      <c r="G25" s="409">
        <v>13870</v>
      </c>
      <c r="H25" s="416">
        <v>19</v>
      </c>
      <c r="I25" s="416">
        <v>19.2</v>
      </c>
      <c r="J25" s="416">
        <f>PRODUCT(H25:I25)</f>
        <v>364.8</v>
      </c>
    </row>
    <row r="26" spans="4:10">
      <c r="D26" s="422"/>
      <c r="E26" s="424"/>
      <c r="F26" s="426"/>
      <c r="G26" s="427"/>
      <c r="H26" s="428"/>
      <c r="I26" s="428"/>
      <c r="J26" s="428"/>
    </row>
    <row r="27" spans="4:10" ht="15.75" thickBot="1">
      <c r="D27" s="396"/>
      <c r="E27" s="425"/>
      <c r="F27" s="398"/>
      <c r="G27" s="410"/>
      <c r="H27" s="417"/>
      <c r="I27" s="417"/>
      <c r="J27" s="417"/>
    </row>
    <row r="28" spans="4:10" ht="16.5" thickBot="1">
      <c r="D28" s="217" t="s">
        <v>32</v>
      </c>
      <c r="E28" s="411"/>
      <c r="F28" s="412"/>
      <c r="G28" s="412"/>
      <c r="H28" s="412"/>
      <c r="I28" s="412"/>
      <c r="J28" s="413"/>
    </row>
    <row r="29" spans="4:10" ht="15.75">
      <c r="D29" s="395" t="s">
        <v>113</v>
      </c>
      <c r="E29" s="11" t="s">
        <v>114</v>
      </c>
      <c r="F29" s="397" t="s">
        <v>110</v>
      </c>
      <c r="G29" s="409">
        <v>1000118586</v>
      </c>
      <c r="H29" s="416">
        <v>19</v>
      </c>
      <c r="I29" s="416">
        <v>7.2</v>
      </c>
      <c r="J29" s="416">
        <f>PRODUCT(H29:I29)</f>
        <v>136.80000000000001</v>
      </c>
    </row>
    <row r="30" spans="4:10" ht="16.5" thickBot="1">
      <c r="D30" s="396"/>
      <c r="E30" s="10" t="s">
        <v>103</v>
      </c>
      <c r="F30" s="398"/>
      <c r="G30" s="410"/>
      <c r="H30" s="417"/>
      <c r="I30" s="417"/>
      <c r="J30" s="417"/>
    </row>
    <row r="31" spans="4:10" ht="16.5" thickBot="1">
      <c r="D31" s="217" t="s">
        <v>33</v>
      </c>
      <c r="E31" s="411"/>
      <c r="F31" s="412"/>
      <c r="G31" s="412"/>
      <c r="H31" s="412"/>
      <c r="I31" s="412"/>
      <c r="J31" s="413"/>
    </row>
    <row r="32" spans="4:10">
      <c r="D32" s="395" t="s">
        <v>115</v>
      </c>
      <c r="E32" s="397" t="s">
        <v>116</v>
      </c>
      <c r="F32" s="397" t="s">
        <v>94</v>
      </c>
      <c r="G32" s="409">
        <v>13720</v>
      </c>
      <c r="H32" s="416">
        <v>19</v>
      </c>
      <c r="I32" s="416">
        <v>9.6</v>
      </c>
      <c r="J32" s="416">
        <f>PRODUCT(H32:I32)</f>
        <v>182.4</v>
      </c>
    </row>
    <row r="33" spans="4:10">
      <c r="D33" s="422"/>
      <c r="E33" s="426"/>
      <c r="F33" s="426"/>
      <c r="G33" s="427"/>
      <c r="H33" s="428"/>
      <c r="I33" s="428"/>
      <c r="J33" s="428"/>
    </row>
    <row r="34" spans="4:10" ht="15.75" thickBot="1">
      <c r="D34" s="396"/>
      <c r="E34" s="398"/>
      <c r="F34" s="398"/>
      <c r="G34" s="410"/>
      <c r="H34" s="417"/>
      <c r="I34" s="417"/>
      <c r="J34" s="417"/>
    </row>
    <row r="35" spans="4:10" ht="16.5" thickBot="1">
      <c r="D35" s="217" t="s">
        <v>34</v>
      </c>
      <c r="E35" s="411"/>
      <c r="F35" s="412"/>
      <c r="G35" s="412"/>
      <c r="H35" s="412"/>
      <c r="I35" s="412"/>
      <c r="J35" s="413"/>
    </row>
    <row r="36" spans="4:10">
      <c r="D36" s="395" t="s">
        <v>117</v>
      </c>
      <c r="E36" s="397" t="s">
        <v>118</v>
      </c>
      <c r="F36" s="397" t="s">
        <v>94</v>
      </c>
      <c r="G36" s="409">
        <v>13722</v>
      </c>
      <c r="H36" s="416">
        <v>19</v>
      </c>
      <c r="I36" s="416">
        <v>7.2</v>
      </c>
      <c r="J36" s="416">
        <f>PRODUCT(H36:I36)</f>
        <v>136.80000000000001</v>
      </c>
    </row>
    <row r="37" spans="4:10" ht="15.75" thickBot="1">
      <c r="D37" s="396"/>
      <c r="E37" s="398"/>
      <c r="F37" s="398"/>
      <c r="G37" s="410"/>
      <c r="H37" s="417"/>
      <c r="I37" s="417"/>
      <c r="J37" s="417"/>
    </row>
    <row r="38" spans="4:10" ht="16.5" thickBot="1">
      <c r="D38" s="217" t="s">
        <v>35</v>
      </c>
      <c r="E38" s="411"/>
      <c r="F38" s="412"/>
      <c r="G38" s="412"/>
      <c r="H38" s="412"/>
      <c r="I38" s="412"/>
      <c r="J38" s="413"/>
    </row>
    <row r="39" spans="4:10" ht="15.75">
      <c r="D39" s="395" t="s">
        <v>119</v>
      </c>
      <c r="E39" s="11" t="s">
        <v>120</v>
      </c>
      <c r="F39" s="397" t="s">
        <v>94</v>
      </c>
      <c r="G39" s="409">
        <v>13862</v>
      </c>
      <c r="H39" s="416">
        <v>19</v>
      </c>
      <c r="I39" s="416">
        <v>9.6</v>
      </c>
      <c r="J39" s="416">
        <f>PRODUCT(H39:I39)</f>
        <v>182.4</v>
      </c>
    </row>
    <row r="40" spans="4:10" ht="16.5" thickBot="1">
      <c r="D40" s="396"/>
      <c r="E40" s="10" t="s">
        <v>121</v>
      </c>
      <c r="F40" s="398"/>
      <c r="G40" s="410"/>
      <c r="H40" s="417"/>
      <c r="I40" s="417"/>
      <c r="J40" s="417"/>
    </row>
    <row r="41" spans="4:10" ht="16.5" thickBot="1">
      <c r="D41" s="217" t="s">
        <v>36</v>
      </c>
      <c r="E41" s="411"/>
      <c r="F41" s="412"/>
      <c r="G41" s="412"/>
      <c r="H41" s="412"/>
      <c r="I41" s="412"/>
      <c r="J41" s="413"/>
    </row>
    <row r="42" spans="4:10" ht="15.75">
      <c r="D42" s="448" t="s">
        <v>122</v>
      </c>
      <c r="E42" s="40" t="s">
        <v>123</v>
      </c>
      <c r="F42" s="397" t="s">
        <v>110</v>
      </c>
      <c r="G42" s="409">
        <v>1000118602</v>
      </c>
      <c r="H42" s="416">
        <v>19</v>
      </c>
      <c r="I42" s="416">
        <v>4.8</v>
      </c>
      <c r="J42" s="416">
        <f>PRODUCT(H42:I42)</f>
        <v>91.2</v>
      </c>
    </row>
    <row r="43" spans="4:10" ht="16.5" thickBot="1">
      <c r="D43" s="449"/>
      <c r="E43" s="7" t="s">
        <v>124</v>
      </c>
      <c r="F43" s="398"/>
      <c r="G43" s="410"/>
      <c r="H43" s="417"/>
      <c r="I43" s="417"/>
      <c r="J43" s="417"/>
    </row>
    <row r="44" spans="4:10" ht="16.5" thickBot="1">
      <c r="D44" s="217" t="s">
        <v>37</v>
      </c>
      <c r="E44" s="411"/>
      <c r="F44" s="412"/>
      <c r="G44" s="412"/>
      <c r="H44" s="412"/>
      <c r="I44" s="412"/>
      <c r="J44" s="413"/>
    </row>
    <row r="45" spans="4:10" ht="15.75">
      <c r="D45" s="36" t="s">
        <v>125</v>
      </c>
      <c r="E45" s="11" t="s">
        <v>126</v>
      </c>
      <c r="F45" s="397" t="s">
        <v>110</v>
      </c>
      <c r="G45" s="409">
        <v>1000118930</v>
      </c>
      <c r="H45" s="416">
        <v>31</v>
      </c>
      <c r="I45" s="416">
        <v>9.6</v>
      </c>
      <c r="J45" s="416">
        <f>PRODUCT(H45:I45)</f>
        <v>297.59999999999997</v>
      </c>
    </row>
    <row r="46" spans="4:10" ht="15.75">
      <c r="D46" s="33" t="s">
        <v>127</v>
      </c>
      <c r="E46" s="11" t="s">
        <v>121</v>
      </c>
      <c r="F46" s="426"/>
      <c r="G46" s="427"/>
      <c r="H46" s="428"/>
      <c r="I46" s="428"/>
      <c r="J46" s="428"/>
    </row>
    <row r="47" spans="4:10" ht="16.5" thickBot="1">
      <c r="D47" s="34"/>
      <c r="E47" s="3"/>
      <c r="F47" s="398"/>
      <c r="G47" s="410"/>
      <c r="H47" s="417"/>
      <c r="I47" s="417"/>
      <c r="J47" s="417"/>
    </row>
    <row r="48" spans="4:10" ht="16.5" thickBot="1">
      <c r="D48" s="217" t="s">
        <v>38</v>
      </c>
      <c r="E48" s="411"/>
      <c r="F48" s="412"/>
      <c r="G48" s="412"/>
      <c r="H48" s="412"/>
      <c r="I48" s="412"/>
      <c r="J48" s="413"/>
    </row>
    <row r="49" spans="4:10">
      <c r="D49" s="395" t="s">
        <v>128</v>
      </c>
      <c r="E49" s="397" t="s">
        <v>129</v>
      </c>
      <c r="F49" s="397" t="s">
        <v>130</v>
      </c>
      <c r="G49" s="409">
        <v>3977</v>
      </c>
      <c r="H49" s="416">
        <v>9</v>
      </c>
      <c r="I49" s="418">
        <v>9.6</v>
      </c>
      <c r="J49" s="416">
        <f>PRODUCT(H49:I49)</f>
        <v>86.399999999999991</v>
      </c>
    </row>
    <row r="50" spans="4:10" ht="15.75" thickBot="1">
      <c r="D50" s="396"/>
      <c r="E50" s="398"/>
      <c r="F50" s="398"/>
      <c r="G50" s="410"/>
      <c r="H50" s="417"/>
      <c r="I50" s="419"/>
      <c r="J50" s="417"/>
    </row>
    <row r="51" spans="4:10" ht="16.5" thickBot="1">
      <c r="D51" s="2" t="s">
        <v>15</v>
      </c>
      <c r="H51" s="2"/>
      <c r="I51" s="47"/>
      <c r="J51" s="20">
        <f>SUM(J10:J50)</f>
        <v>3514.5700000000006</v>
      </c>
    </row>
    <row r="52" spans="4:10" ht="15.75">
      <c r="D52" s="5"/>
      <c r="H52" s="5"/>
    </row>
    <row r="53" spans="4:10" ht="15.75">
      <c r="D53" s="5"/>
      <c r="H53" s="2"/>
    </row>
    <row r="54" spans="4:10" ht="15.75">
      <c r="D54" s="5"/>
      <c r="H54" s="2"/>
    </row>
    <row r="55" spans="4:10" ht="15.75">
      <c r="D55" s="5"/>
      <c r="H55" s="2"/>
    </row>
    <row r="56" spans="4:10" ht="15.75">
      <c r="D56" s="5"/>
      <c r="H56" s="2"/>
    </row>
    <row r="57" spans="4:10" ht="15.75">
      <c r="D57" s="24" t="s">
        <v>0</v>
      </c>
      <c r="E57" s="12"/>
      <c r="H57" s="2"/>
    </row>
    <row r="58" spans="4:10" ht="15.75">
      <c r="D58" s="1" t="s">
        <v>212</v>
      </c>
      <c r="H58" s="5"/>
    </row>
    <row r="59" spans="4:10" ht="15.75">
      <c r="D59" s="1"/>
      <c r="H59" s="2"/>
    </row>
    <row r="60" spans="4:10" ht="15.75">
      <c r="D60" s="9" t="s">
        <v>39</v>
      </c>
      <c r="H60" s="2"/>
    </row>
    <row r="61" spans="4:10" ht="16.5" thickBot="1">
      <c r="D61" s="5"/>
      <c r="H61" s="2"/>
    </row>
    <row r="62" spans="4:10" ht="16.5" thickBot="1">
      <c r="D62" s="27" t="s">
        <v>1</v>
      </c>
      <c r="E62" s="407" t="s">
        <v>2</v>
      </c>
      <c r="F62" s="407" t="s">
        <v>3</v>
      </c>
      <c r="G62" s="409" t="s">
        <v>4</v>
      </c>
      <c r="H62" s="420" t="s">
        <v>5</v>
      </c>
      <c r="I62" s="420" t="s">
        <v>6</v>
      </c>
      <c r="J62" s="420" t="s">
        <v>7</v>
      </c>
    </row>
    <row r="63" spans="4:10" ht="16.5" thickBot="1">
      <c r="D63" s="217" t="s">
        <v>29</v>
      </c>
      <c r="E63" s="408"/>
      <c r="F63" s="408"/>
      <c r="G63" s="410"/>
      <c r="H63" s="421"/>
      <c r="I63" s="421"/>
      <c r="J63" s="421"/>
    </row>
    <row r="64" spans="4:10" ht="79.5" thickBot="1">
      <c r="D64" s="35" t="s">
        <v>131</v>
      </c>
      <c r="E64" s="8" t="s">
        <v>132</v>
      </c>
      <c r="F64" s="4" t="s">
        <v>97</v>
      </c>
      <c r="G64" s="30">
        <v>6742</v>
      </c>
      <c r="H64" s="26">
        <v>16</v>
      </c>
      <c r="I64" s="42">
        <v>13.41</v>
      </c>
      <c r="J64" s="26">
        <f>PRODUCT(H64:I64)</f>
        <v>214.56</v>
      </c>
    </row>
    <row r="65" spans="4:10" ht="16.5" thickBot="1">
      <c r="D65" s="217" t="s">
        <v>40</v>
      </c>
      <c r="E65" s="411"/>
      <c r="F65" s="412"/>
      <c r="G65" s="412"/>
      <c r="H65" s="412"/>
      <c r="I65" s="412"/>
      <c r="J65" s="413"/>
    </row>
    <row r="66" spans="4:10" ht="15.75">
      <c r="D66" s="32"/>
      <c r="E66" s="431" t="s">
        <v>133</v>
      </c>
      <c r="F66" s="409" t="s">
        <v>97</v>
      </c>
      <c r="G66" s="409">
        <v>6743</v>
      </c>
      <c r="H66" s="416">
        <v>16</v>
      </c>
      <c r="I66" s="418">
        <v>10.33</v>
      </c>
      <c r="J66" s="416">
        <f>PRODUCT(H66:I66)</f>
        <v>165.28</v>
      </c>
    </row>
    <row r="67" spans="4:10" ht="15.75">
      <c r="D67" s="32" t="s">
        <v>134</v>
      </c>
      <c r="E67" s="432"/>
      <c r="F67" s="427"/>
      <c r="G67" s="427"/>
      <c r="H67" s="428"/>
      <c r="I67" s="434"/>
      <c r="J67" s="428"/>
    </row>
    <row r="68" spans="4:10" ht="16.5" thickBot="1">
      <c r="D68" s="30"/>
      <c r="E68" s="433"/>
      <c r="F68" s="410"/>
      <c r="G68" s="410"/>
      <c r="H68" s="417"/>
      <c r="I68" s="419"/>
      <c r="J68" s="417"/>
    </row>
    <row r="69" spans="4:10" ht="16.5" thickBot="1">
      <c r="D69" s="217" t="s">
        <v>41</v>
      </c>
      <c r="E69" s="411"/>
      <c r="F69" s="412"/>
      <c r="G69" s="412"/>
      <c r="H69" s="412"/>
      <c r="I69" s="412"/>
      <c r="J69" s="413"/>
    </row>
    <row r="70" spans="4:10" ht="15.75">
      <c r="D70" s="32"/>
      <c r="E70" s="429" t="s">
        <v>135</v>
      </c>
      <c r="F70" s="407" t="s">
        <v>110</v>
      </c>
      <c r="G70" s="409">
        <v>1000118495</v>
      </c>
      <c r="H70" s="416">
        <v>16</v>
      </c>
      <c r="I70" s="418">
        <v>4.75</v>
      </c>
      <c r="J70" s="416">
        <f>PRODUCT(H70:I70)</f>
        <v>76</v>
      </c>
    </row>
    <row r="71" spans="4:10" ht="16.5" thickBot="1">
      <c r="D71" s="30" t="s">
        <v>136</v>
      </c>
      <c r="E71" s="430"/>
      <c r="F71" s="408"/>
      <c r="G71" s="410"/>
      <c r="H71" s="417"/>
      <c r="I71" s="419"/>
      <c r="J71" s="417"/>
    </row>
    <row r="72" spans="4:10" ht="16.5" thickBot="1">
      <c r="D72" s="217" t="s">
        <v>22</v>
      </c>
      <c r="E72" s="411"/>
      <c r="F72" s="412"/>
      <c r="G72" s="412"/>
      <c r="H72" s="412"/>
      <c r="I72" s="412"/>
      <c r="J72" s="413"/>
    </row>
    <row r="73" spans="4:10" ht="111" thickBot="1">
      <c r="D73" s="30" t="s">
        <v>137</v>
      </c>
      <c r="E73" s="7" t="s">
        <v>85</v>
      </c>
      <c r="F73" s="4" t="s">
        <v>94</v>
      </c>
      <c r="G73" s="4">
        <v>13800</v>
      </c>
      <c r="H73" s="20">
        <v>16</v>
      </c>
      <c r="I73" s="43">
        <v>4.75</v>
      </c>
      <c r="J73" s="20">
        <f>PRODUCT(H73:I73)</f>
        <v>76</v>
      </c>
    </row>
    <row r="74" spans="4:10" ht="16.5" thickBot="1">
      <c r="D74" s="217" t="s">
        <v>23</v>
      </c>
      <c r="E74" s="411"/>
      <c r="F74" s="412"/>
      <c r="G74" s="412"/>
      <c r="H74" s="412"/>
      <c r="I74" s="412"/>
      <c r="J74" s="413"/>
    </row>
    <row r="75" spans="4:10" ht="32.25" thickBot="1">
      <c r="D75" s="30" t="s">
        <v>138</v>
      </c>
      <c r="E75" s="7" t="s">
        <v>109</v>
      </c>
      <c r="F75" s="31" t="s">
        <v>110</v>
      </c>
      <c r="G75" s="4">
        <v>1000118467</v>
      </c>
      <c r="H75" s="20">
        <v>82</v>
      </c>
      <c r="I75" s="20">
        <v>14.24</v>
      </c>
      <c r="J75" s="20">
        <f>PRODUCT(H75:I75)</f>
        <v>1167.68</v>
      </c>
    </row>
    <row r="76" spans="4:10" ht="16.5" thickBot="1">
      <c r="D76" s="217" t="s">
        <v>9</v>
      </c>
      <c r="E76" s="411"/>
      <c r="F76" s="412"/>
      <c r="G76" s="412"/>
      <c r="H76" s="412"/>
      <c r="I76" s="412"/>
      <c r="J76" s="413"/>
    </row>
    <row r="77" spans="4:10" ht="79.5" thickBot="1">
      <c r="D77" s="30" t="s">
        <v>139</v>
      </c>
      <c r="E77" s="7" t="s">
        <v>140</v>
      </c>
      <c r="F77" s="31" t="s">
        <v>94</v>
      </c>
      <c r="G77" s="4"/>
      <c r="H77" s="26">
        <v>16</v>
      </c>
      <c r="I77" s="26">
        <v>18.989999999999998</v>
      </c>
      <c r="J77" s="26">
        <f>PRODUCT(H77:I77)</f>
        <v>303.83999999999997</v>
      </c>
    </row>
    <row r="78" spans="4:10" ht="16.5" thickBot="1">
      <c r="D78" s="217" t="s">
        <v>42</v>
      </c>
      <c r="E78" s="411"/>
      <c r="F78" s="412"/>
      <c r="G78" s="412"/>
      <c r="H78" s="412"/>
      <c r="I78" s="412"/>
      <c r="J78" s="413"/>
    </row>
    <row r="79" spans="4:10" ht="95.25" thickBot="1">
      <c r="D79" s="30" t="s">
        <v>141</v>
      </c>
      <c r="E79" s="7" t="s">
        <v>142</v>
      </c>
      <c r="F79" s="31" t="s">
        <v>94</v>
      </c>
      <c r="G79" s="4">
        <v>13807</v>
      </c>
      <c r="H79" s="29">
        <v>16</v>
      </c>
      <c r="I79" s="29">
        <v>9.49</v>
      </c>
      <c r="J79" s="39">
        <f>PRODUCT(H79:I79)</f>
        <v>151.84</v>
      </c>
    </row>
    <row r="80" spans="4:10" ht="16.5" thickBot="1">
      <c r="D80" s="217" t="s">
        <v>33</v>
      </c>
      <c r="E80" s="411"/>
      <c r="F80" s="412"/>
      <c r="G80" s="412"/>
      <c r="H80" s="412"/>
      <c r="I80" s="412"/>
      <c r="J80" s="413"/>
    </row>
    <row r="81" spans="4:10" ht="15.75">
      <c r="D81" s="409" t="s">
        <v>143</v>
      </c>
      <c r="E81" s="28"/>
      <c r="F81" s="407" t="s">
        <v>94</v>
      </c>
      <c r="G81" s="409">
        <v>13803</v>
      </c>
      <c r="H81" s="416">
        <v>16</v>
      </c>
      <c r="I81" s="416">
        <v>9.49</v>
      </c>
      <c r="J81" s="416">
        <f>PRODUCT(H81:I81)</f>
        <v>151.84</v>
      </c>
    </row>
    <row r="82" spans="4:10" ht="48" thickBot="1">
      <c r="D82" s="410"/>
      <c r="E82" s="7" t="s">
        <v>144</v>
      </c>
      <c r="F82" s="408"/>
      <c r="G82" s="410"/>
      <c r="H82" s="417"/>
      <c r="I82" s="417"/>
      <c r="J82" s="417"/>
    </row>
    <row r="83" spans="4:10" ht="16.5" thickBot="1">
      <c r="D83" s="217" t="s">
        <v>34</v>
      </c>
      <c r="E83" s="411"/>
      <c r="F83" s="412"/>
      <c r="G83" s="412"/>
      <c r="H83" s="412"/>
      <c r="I83" s="412"/>
      <c r="J83" s="413"/>
    </row>
    <row r="84" spans="4:10" ht="15.75">
      <c r="D84" s="32"/>
      <c r="E84" s="405" t="s">
        <v>145</v>
      </c>
      <c r="F84" s="407" t="s">
        <v>94</v>
      </c>
      <c r="G84" s="409">
        <v>13809</v>
      </c>
      <c r="H84" s="416">
        <v>16</v>
      </c>
      <c r="I84" s="416">
        <v>9.49</v>
      </c>
      <c r="J84" s="416">
        <f>PRODUCT(H84:I84)</f>
        <v>151.84</v>
      </c>
    </row>
    <row r="85" spans="4:10" ht="16.5" thickBot="1">
      <c r="D85" s="30" t="s">
        <v>146</v>
      </c>
      <c r="E85" s="406"/>
      <c r="F85" s="408"/>
      <c r="G85" s="410"/>
      <c r="H85" s="417"/>
      <c r="I85" s="417"/>
      <c r="J85" s="417"/>
    </row>
    <row r="86" spans="4:10" ht="16.5" thickBot="1">
      <c r="D86" s="217" t="s">
        <v>43</v>
      </c>
      <c r="E86" s="411"/>
      <c r="F86" s="412"/>
      <c r="G86" s="412"/>
      <c r="H86" s="412"/>
      <c r="I86" s="412"/>
      <c r="J86" s="413"/>
    </row>
    <row r="87" spans="4:10">
      <c r="D87" s="399" t="s">
        <v>147</v>
      </c>
      <c r="E87" s="401" t="s">
        <v>148</v>
      </c>
      <c r="F87" s="403" t="s">
        <v>110</v>
      </c>
      <c r="G87" s="399">
        <v>1000118604</v>
      </c>
      <c r="H87" s="416">
        <v>16</v>
      </c>
      <c r="I87" s="418">
        <v>4.75</v>
      </c>
      <c r="J87" s="418">
        <f>PRODUCT(H87:I87)</f>
        <v>76</v>
      </c>
    </row>
    <row r="88" spans="4:10" ht="15.75" thickBot="1">
      <c r="D88" s="400"/>
      <c r="E88" s="402"/>
      <c r="F88" s="404"/>
      <c r="G88" s="400"/>
      <c r="H88" s="417"/>
      <c r="I88" s="419"/>
      <c r="J88" s="419"/>
    </row>
    <row r="89" spans="4:10" ht="16.5" thickBot="1">
      <c r="D89" s="217" t="s">
        <v>44</v>
      </c>
      <c r="E89" s="411"/>
      <c r="F89" s="412"/>
      <c r="G89" s="412"/>
      <c r="H89" s="412"/>
      <c r="I89" s="412"/>
      <c r="J89" s="413"/>
    </row>
    <row r="90" spans="4:10" ht="32.25" thickBot="1">
      <c r="D90" s="30" t="s">
        <v>149</v>
      </c>
      <c r="E90" s="7" t="s">
        <v>129</v>
      </c>
      <c r="F90" s="31" t="s">
        <v>130</v>
      </c>
      <c r="G90" s="4">
        <v>4462</v>
      </c>
      <c r="H90" s="26">
        <v>8</v>
      </c>
      <c r="I90" s="42">
        <v>9.49</v>
      </c>
      <c r="J90" s="26">
        <f>PRODUCT(H90:I90)</f>
        <v>75.92</v>
      </c>
    </row>
    <row r="91" spans="4:10" ht="16.5" thickBot="1">
      <c r="D91" s="217" t="s">
        <v>45</v>
      </c>
      <c r="E91" s="411"/>
      <c r="F91" s="412"/>
      <c r="G91" s="412"/>
      <c r="H91" s="412"/>
      <c r="I91" s="412"/>
      <c r="J91" s="413"/>
    </row>
    <row r="92" spans="4:10" ht="63.75" thickBot="1">
      <c r="D92" s="30" t="s">
        <v>150</v>
      </c>
      <c r="E92" s="7" t="s">
        <v>151</v>
      </c>
      <c r="F92" s="31" t="s">
        <v>110</v>
      </c>
      <c r="G92" s="4">
        <v>1000119012</v>
      </c>
      <c r="H92" s="26">
        <v>23</v>
      </c>
      <c r="I92" s="26">
        <v>9.49</v>
      </c>
      <c r="J92" s="26">
        <f>PRODUCT(H92:I92)</f>
        <v>218.27</v>
      </c>
    </row>
    <row r="93" spans="4:10" ht="16.5" thickBot="1">
      <c r="D93" s="217" t="s">
        <v>46</v>
      </c>
      <c r="E93" s="411"/>
      <c r="F93" s="412"/>
      <c r="G93" s="412"/>
      <c r="H93" s="412"/>
      <c r="I93" s="412"/>
      <c r="J93" s="413"/>
    </row>
    <row r="94" spans="4:10" ht="15.75">
      <c r="D94" s="32"/>
      <c r="E94" s="405" t="s">
        <v>152</v>
      </c>
      <c r="F94" s="407" t="s">
        <v>94</v>
      </c>
      <c r="G94" s="409">
        <v>13913</v>
      </c>
      <c r="H94" s="416">
        <v>16</v>
      </c>
      <c r="I94" s="416">
        <v>9.49</v>
      </c>
      <c r="J94" s="416">
        <f>PRODUCT(H94:I94)</f>
        <v>151.84</v>
      </c>
    </row>
    <row r="95" spans="4:10" ht="16.5" thickBot="1">
      <c r="D95" s="30" t="s">
        <v>153</v>
      </c>
      <c r="E95" s="406"/>
      <c r="F95" s="408"/>
      <c r="G95" s="410"/>
      <c r="H95" s="417"/>
      <c r="I95" s="417"/>
      <c r="J95" s="417"/>
    </row>
    <row r="96" spans="4:10" ht="16.5" thickBot="1">
      <c r="D96" s="2" t="s">
        <v>15</v>
      </c>
      <c r="H96" s="25"/>
      <c r="J96" s="20">
        <f>SUM(J64:J95)</f>
        <v>2980.9100000000003</v>
      </c>
    </row>
    <row r="97" spans="4:10" ht="15.75">
      <c r="D97" s="2" t="s">
        <v>47</v>
      </c>
    </row>
    <row r="98" spans="4:10" ht="15.75">
      <c r="D98" s="5"/>
    </row>
    <row r="99" spans="4:10" ht="15.75">
      <c r="D99" s="5"/>
    </row>
    <row r="100" spans="4:10" ht="15.75">
      <c r="D100" s="5"/>
    </row>
    <row r="101" spans="4:10" ht="15.75">
      <c r="D101" s="12" t="s">
        <v>0</v>
      </c>
    </row>
    <row r="102" spans="4:10" ht="15.75">
      <c r="D102" s="12" t="s">
        <v>212</v>
      </c>
    </row>
    <row r="103" spans="4:10" ht="15.75">
      <c r="D103" s="13"/>
    </row>
    <row r="104" spans="4:10" ht="15.75">
      <c r="D104" s="13" t="s">
        <v>48</v>
      </c>
    </row>
    <row r="105" spans="4:10" ht="16.5" thickBot="1">
      <c r="D105" s="5"/>
    </row>
    <row r="106" spans="4:10" ht="16.5" thickBot="1">
      <c r="D106" s="14" t="s">
        <v>1</v>
      </c>
      <c r="E106" s="414" t="s">
        <v>2</v>
      </c>
      <c r="F106" s="407" t="s">
        <v>3</v>
      </c>
      <c r="G106" s="409" t="s">
        <v>4</v>
      </c>
      <c r="H106" s="420" t="s">
        <v>5</v>
      </c>
      <c r="I106" s="420" t="s">
        <v>6</v>
      </c>
      <c r="J106" s="420" t="s">
        <v>7</v>
      </c>
    </row>
    <row r="107" spans="4:10" ht="16.5" thickBot="1">
      <c r="D107" s="218" t="s">
        <v>49</v>
      </c>
      <c r="E107" s="415"/>
      <c r="F107" s="408"/>
      <c r="G107" s="410"/>
      <c r="H107" s="421"/>
      <c r="I107" s="421"/>
      <c r="J107" s="421"/>
    </row>
    <row r="108" spans="4:10" ht="79.5" thickBot="1">
      <c r="D108" s="37" t="s">
        <v>154</v>
      </c>
      <c r="E108" s="15" t="s">
        <v>132</v>
      </c>
      <c r="F108" s="18" t="s">
        <v>97</v>
      </c>
      <c r="G108" s="4">
        <v>6745</v>
      </c>
      <c r="H108" s="26">
        <v>21</v>
      </c>
      <c r="I108" s="42">
        <v>11.41</v>
      </c>
      <c r="J108" s="26">
        <f>PRODUCT(H108:I108)</f>
        <v>239.61</v>
      </c>
    </row>
    <row r="109" spans="4:10" ht="16.5" thickBot="1">
      <c r="D109" s="218" t="s">
        <v>40</v>
      </c>
      <c r="E109" s="411"/>
      <c r="F109" s="412"/>
      <c r="G109" s="412"/>
      <c r="H109" s="412"/>
      <c r="I109" s="412"/>
      <c r="J109" s="413"/>
    </row>
    <row r="110" spans="4:10" ht="15.75" customHeight="1" thickBot="1">
      <c r="D110" s="27" t="s">
        <v>314</v>
      </c>
      <c r="E110" s="215" t="s">
        <v>99</v>
      </c>
      <c r="F110" s="45" t="s">
        <v>97</v>
      </c>
      <c r="G110" s="44">
        <v>6746</v>
      </c>
      <c r="H110" s="21">
        <v>21</v>
      </c>
      <c r="I110" s="260">
        <v>8.76</v>
      </c>
      <c r="J110" s="21">
        <f>PRODUCT(H110:I110)</f>
        <v>183.96</v>
      </c>
    </row>
    <row r="111" spans="4:10" ht="16.5" thickBot="1">
      <c r="D111" s="218"/>
      <c r="E111" s="411"/>
      <c r="F111" s="412"/>
      <c r="G111" s="412"/>
      <c r="H111" s="412"/>
      <c r="I111" s="412"/>
      <c r="J111" s="413"/>
    </row>
    <row r="112" spans="4:10" ht="15" customHeight="1" thickBot="1">
      <c r="D112" s="45" t="s">
        <v>155</v>
      </c>
      <c r="E112" s="259" t="s">
        <v>135</v>
      </c>
      <c r="F112" s="44" t="s">
        <v>110</v>
      </c>
      <c r="G112" s="44">
        <v>1000118496</v>
      </c>
      <c r="H112" s="21">
        <v>21</v>
      </c>
      <c r="I112" s="260">
        <v>5.05</v>
      </c>
      <c r="J112" s="21">
        <f>PRODUCT(H112:I112)</f>
        <v>106.05</v>
      </c>
    </row>
    <row r="113" spans="4:10" ht="16.5" thickBot="1">
      <c r="D113" s="261" t="s">
        <v>22</v>
      </c>
      <c r="E113" s="411"/>
      <c r="F113" s="412"/>
      <c r="G113" s="412"/>
      <c r="H113" s="412"/>
      <c r="I113" s="412"/>
      <c r="J113" s="413"/>
    </row>
    <row r="114" spans="4:10" ht="111" thickBot="1">
      <c r="D114" s="30" t="s">
        <v>156</v>
      </c>
      <c r="E114" s="17" t="s">
        <v>85</v>
      </c>
      <c r="F114" s="18" t="s">
        <v>94</v>
      </c>
      <c r="G114" s="4">
        <v>13801</v>
      </c>
      <c r="H114" s="29">
        <v>21</v>
      </c>
      <c r="I114" s="29">
        <v>5.05</v>
      </c>
      <c r="J114" s="29">
        <f>PRODUCT(H114:I114)</f>
        <v>106.05</v>
      </c>
    </row>
    <row r="115" spans="4:10" ht="16.5" thickBot="1">
      <c r="D115" s="218" t="s">
        <v>12</v>
      </c>
      <c r="E115" s="411"/>
      <c r="F115" s="412"/>
      <c r="G115" s="412"/>
      <c r="H115" s="412"/>
      <c r="I115" s="412"/>
      <c r="J115" s="413"/>
    </row>
    <row r="116" spans="4:10">
      <c r="D116" s="409" t="s">
        <v>157</v>
      </c>
      <c r="E116" s="435" t="s">
        <v>158</v>
      </c>
      <c r="F116" s="407" t="s">
        <v>110</v>
      </c>
      <c r="G116" s="409">
        <v>1000118469</v>
      </c>
      <c r="H116" s="416">
        <v>106</v>
      </c>
      <c r="I116" s="416">
        <v>15.14</v>
      </c>
      <c r="J116" s="416">
        <f>PRODUCT(H116:I116)</f>
        <v>1604.8400000000001</v>
      </c>
    </row>
    <row r="117" spans="4:10" ht="15.75" thickBot="1">
      <c r="D117" s="410"/>
      <c r="E117" s="436"/>
      <c r="F117" s="408"/>
      <c r="G117" s="410"/>
      <c r="H117" s="417"/>
      <c r="I117" s="417"/>
      <c r="J117" s="417"/>
    </row>
    <row r="118" spans="4:10" ht="16.5" thickBot="1">
      <c r="D118" s="218" t="s">
        <v>9</v>
      </c>
      <c r="E118" s="411"/>
      <c r="F118" s="412"/>
      <c r="G118" s="412"/>
      <c r="H118" s="412"/>
      <c r="I118" s="412"/>
      <c r="J118" s="413"/>
    </row>
    <row r="119" spans="4:10" ht="79.5" thickBot="1">
      <c r="D119" s="30" t="s">
        <v>159</v>
      </c>
      <c r="E119" s="8" t="s">
        <v>160</v>
      </c>
      <c r="F119" s="18" t="s">
        <v>94</v>
      </c>
      <c r="G119" s="4">
        <v>14007</v>
      </c>
      <c r="H119" s="26">
        <v>21</v>
      </c>
      <c r="I119" s="26">
        <v>20.18</v>
      </c>
      <c r="J119" s="26">
        <f>PRODUCT(H119:I119)</f>
        <v>423.78</v>
      </c>
    </row>
    <row r="120" spans="4:10" ht="16.5" thickBot="1">
      <c r="D120" s="218" t="s">
        <v>50</v>
      </c>
      <c r="E120" s="411"/>
      <c r="F120" s="412"/>
      <c r="G120" s="412"/>
      <c r="H120" s="412"/>
      <c r="I120" s="412"/>
      <c r="J120" s="413"/>
    </row>
    <row r="121" spans="4:10" ht="15" customHeight="1" thickBot="1">
      <c r="D121" s="44" t="s">
        <v>161</v>
      </c>
      <c r="E121" s="215" t="s">
        <v>162</v>
      </c>
      <c r="F121" s="44" t="s">
        <v>94</v>
      </c>
      <c r="G121" s="44">
        <v>13726</v>
      </c>
      <c r="H121" s="21">
        <v>21</v>
      </c>
      <c r="I121" s="21">
        <v>9.8000000000000007</v>
      </c>
      <c r="J121" s="21">
        <f>PRODUCT(H121:I121)</f>
        <v>205.8</v>
      </c>
    </row>
    <row r="122" spans="4:10" ht="16.5" thickBot="1">
      <c r="D122" s="261" t="s">
        <v>51</v>
      </c>
      <c r="E122" s="411"/>
      <c r="F122" s="412"/>
      <c r="G122" s="412"/>
      <c r="H122" s="412"/>
      <c r="I122" s="412"/>
      <c r="J122" s="413"/>
    </row>
    <row r="123" spans="4:10" ht="48.6" customHeight="1" thickBot="1">
      <c r="D123" s="30" t="s">
        <v>329</v>
      </c>
      <c r="E123" s="267" t="s">
        <v>328</v>
      </c>
      <c r="F123" s="45" t="s">
        <v>94</v>
      </c>
      <c r="G123" s="268">
        <v>13208</v>
      </c>
      <c r="H123" s="21">
        <v>21</v>
      </c>
      <c r="I123" s="21">
        <v>9.8000000000000007</v>
      </c>
      <c r="J123" s="21">
        <f>PRODUCT(H123:I123)</f>
        <v>205.8</v>
      </c>
    </row>
    <row r="124" spans="4:10" ht="16.5" thickBot="1">
      <c r="D124" s="218" t="s">
        <v>52</v>
      </c>
      <c r="E124" s="411"/>
      <c r="F124" s="412"/>
      <c r="G124" s="412"/>
      <c r="H124" s="412"/>
      <c r="I124" s="412"/>
      <c r="J124" s="413"/>
    </row>
    <row r="125" spans="4:10" ht="15.75" customHeight="1" thickBot="1">
      <c r="D125" s="32" t="s">
        <v>313</v>
      </c>
      <c r="E125" s="259" t="s">
        <v>163</v>
      </c>
      <c r="F125" s="44" t="s">
        <v>75</v>
      </c>
      <c r="G125" s="44">
        <v>1111019022</v>
      </c>
      <c r="H125" s="21">
        <v>21</v>
      </c>
      <c r="I125" s="260">
        <v>9.8000000000000007</v>
      </c>
      <c r="J125" s="21">
        <f>PRODUCT(H125:I125)</f>
        <v>205.8</v>
      </c>
    </row>
    <row r="126" spans="4:10" ht="16.5" thickBot="1">
      <c r="D126" s="261" t="s">
        <v>33</v>
      </c>
      <c r="E126" s="411"/>
      <c r="F126" s="412"/>
      <c r="G126" s="412"/>
      <c r="H126" s="412"/>
      <c r="I126" s="412"/>
      <c r="J126" s="413"/>
    </row>
    <row r="127" spans="4:10" ht="32.25" thickBot="1">
      <c r="D127" s="30" t="s">
        <v>164</v>
      </c>
      <c r="E127" s="8" t="s">
        <v>165</v>
      </c>
      <c r="F127" s="23" t="s">
        <v>94</v>
      </c>
      <c r="G127" s="4">
        <v>13815</v>
      </c>
      <c r="H127" s="29">
        <v>21</v>
      </c>
      <c r="I127" s="29">
        <v>10.09</v>
      </c>
      <c r="J127" s="29">
        <f>PRODUCT(H127:I127)</f>
        <v>211.89</v>
      </c>
    </row>
    <row r="128" spans="4:10" ht="16.5" thickBot="1">
      <c r="D128" s="218" t="s">
        <v>34</v>
      </c>
      <c r="E128" s="411"/>
      <c r="F128" s="412"/>
      <c r="G128" s="412"/>
      <c r="H128" s="412"/>
      <c r="I128" s="412"/>
      <c r="J128" s="413"/>
    </row>
    <row r="129" spans="4:10" ht="48" thickBot="1">
      <c r="D129" s="37" t="s">
        <v>166</v>
      </c>
      <c r="E129" s="8" t="s">
        <v>118</v>
      </c>
      <c r="F129" s="18" t="s">
        <v>94</v>
      </c>
      <c r="G129" s="4">
        <v>14155</v>
      </c>
      <c r="H129" s="26">
        <v>21</v>
      </c>
      <c r="I129" s="26">
        <v>10.25</v>
      </c>
      <c r="J129" s="26">
        <f>PRODUCT(H129:I129)</f>
        <v>215.25</v>
      </c>
    </row>
    <row r="130" spans="4:10" ht="16.5" thickBot="1">
      <c r="D130" s="218" t="s">
        <v>53</v>
      </c>
      <c r="E130" s="411"/>
      <c r="F130" s="412"/>
      <c r="G130" s="412"/>
      <c r="H130" s="412"/>
      <c r="I130" s="412"/>
      <c r="J130" s="413"/>
    </row>
    <row r="131" spans="4:10" ht="79.5" thickBot="1">
      <c r="D131" s="30" t="s">
        <v>167</v>
      </c>
      <c r="E131" s="15" t="s">
        <v>168</v>
      </c>
      <c r="F131" s="4" t="s">
        <v>110</v>
      </c>
      <c r="G131" s="4">
        <v>1000118606</v>
      </c>
      <c r="H131" s="26">
        <v>21</v>
      </c>
      <c r="I131" s="42">
        <v>5.05</v>
      </c>
      <c r="J131" s="26">
        <f>PRODUCT(H131:I131)</f>
        <v>106.05</v>
      </c>
    </row>
    <row r="132" spans="4:10" ht="16.5" thickBot="1">
      <c r="D132" s="218" t="s">
        <v>44</v>
      </c>
      <c r="E132" s="411"/>
      <c r="F132" s="412"/>
      <c r="G132" s="412"/>
      <c r="H132" s="412"/>
      <c r="I132" s="412"/>
      <c r="J132" s="413"/>
    </row>
    <row r="133" spans="4:10" ht="32.25" thickBot="1">
      <c r="D133" s="30" t="s">
        <v>169</v>
      </c>
      <c r="E133" s="16" t="s">
        <v>170</v>
      </c>
      <c r="F133" s="18" t="s">
        <v>130</v>
      </c>
      <c r="G133" s="4">
        <v>4463</v>
      </c>
      <c r="H133" s="29">
        <v>13</v>
      </c>
      <c r="I133" s="38">
        <v>10.09</v>
      </c>
      <c r="J133" s="29">
        <f>PRODUCT(H133:I133)</f>
        <v>131.16999999999999</v>
      </c>
    </row>
    <row r="134" spans="4:10" ht="16.5" thickBot="1">
      <c r="D134" s="218" t="s">
        <v>45</v>
      </c>
      <c r="E134" s="411"/>
      <c r="F134" s="412"/>
      <c r="G134" s="412"/>
      <c r="H134" s="412"/>
      <c r="I134" s="412"/>
      <c r="J134" s="413"/>
    </row>
    <row r="135" spans="4:10" ht="24.75" customHeight="1" thickBot="1">
      <c r="D135" s="45" t="s">
        <v>171</v>
      </c>
      <c r="E135" s="259" t="s">
        <v>172</v>
      </c>
      <c r="F135" s="45" t="s">
        <v>110</v>
      </c>
      <c r="G135" s="44">
        <v>1000119020</v>
      </c>
      <c r="H135" s="21">
        <v>25</v>
      </c>
      <c r="I135" s="21">
        <v>10.09</v>
      </c>
      <c r="J135" s="21">
        <f>PRODUCT(H135:I135)</f>
        <v>252.25</v>
      </c>
    </row>
    <row r="136" spans="4:10" ht="16.5" thickBot="1">
      <c r="D136" s="261" t="s">
        <v>54</v>
      </c>
      <c r="E136" s="450"/>
      <c r="F136" s="451"/>
      <c r="G136" s="451"/>
      <c r="H136" s="451"/>
      <c r="I136" s="451"/>
      <c r="J136" s="452"/>
    </row>
    <row r="137" spans="4:10" ht="95.25" thickBot="1">
      <c r="D137" s="30" t="s">
        <v>173</v>
      </c>
      <c r="E137" s="16" t="s">
        <v>152</v>
      </c>
      <c r="F137" s="18" t="s">
        <v>94</v>
      </c>
      <c r="G137" s="4">
        <v>13915</v>
      </c>
      <c r="H137" s="29">
        <v>0</v>
      </c>
      <c r="I137" s="29">
        <v>10.09</v>
      </c>
      <c r="J137" s="29">
        <f>PRODUCT(H137:I137)</f>
        <v>0</v>
      </c>
    </row>
    <row r="138" spans="4:10" ht="16.5" thickBot="1">
      <c r="D138" s="19" t="s">
        <v>15</v>
      </c>
      <c r="I138" s="47"/>
      <c r="J138" s="21">
        <f>SUM(J108:J137)</f>
        <v>4198.3000000000011</v>
      </c>
    </row>
    <row r="139" spans="4:10" ht="15.75">
      <c r="D139" s="19"/>
      <c r="J139" s="25"/>
    </row>
    <row r="140" spans="4:10" ht="15.75">
      <c r="D140" s="19"/>
    </row>
    <row r="141" spans="4:10" ht="15.75">
      <c r="D141" s="19"/>
    </row>
    <row r="142" spans="4:10" ht="15.75">
      <c r="D142" s="5"/>
    </row>
    <row r="143" spans="4:10" ht="15.75">
      <c r="D143" s="1" t="s">
        <v>0</v>
      </c>
    </row>
    <row r="144" spans="4:10" ht="15.75">
      <c r="D144" s="1" t="s">
        <v>212</v>
      </c>
    </row>
    <row r="145" spans="4:10" ht="15.75">
      <c r="D145" s="2"/>
    </row>
    <row r="146" spans="4:10" ht="15.75">
      <c r="D146" s="2" t="s">
        <v>55</v>
      </c>
    </row>
    <row r="147" spans="4:10" ht="16.5" thickBot="1">
      <c r="D147" s="2"/>
    </row>
    <row r="148" spans="4:10" ht="16.5" thickBot="1">
      <c r="D148" s="6" t="s">
        <v>1</v>
      </c>
      <c r="E148" s="429" t="s">
        <v>2</v>
      </c>
      <c r="F148" s="407" t="s">
        <v>3</v>
      </c>
      <c r="G148" s="409"/>
      <c r="H148" s="420" t="s">
        <v>5</v>
      </c>
      <c r="I148" s="420" t="s">
        <v>6</v>
      </c>
      <c r="J148" s="420" t="s">
        <v>7</v>
      </c>
    </row>
    <row r="149" spans="4:10" ht="16.5" thickBot="1">
      <c r="D149" s="217" t="s">
        <v>29</v>
      </c>
      <c r="E149" s="430"/>
      <c r="F149" s="408"/>
      <c r="G149" s="410"/>
      <c r="H149" s="421"/>
      <c r="I149" s="421"/>
      <c r="J149" s="421"/>
    </row>
    <row r="150" spans="4:10" ht="15.6" customHeight="1">
      <c r="D150" s="387" t="s">
        <v>174</v>
      </c>
      <c r="E150" s="429" t="s">
        <v>132</v>
      </c>
      <c r="F150" s="407" t="s">
        <v>97</v>
      </c>
      <c r="G150" s="407">
        <v>5053</v>
      </c>
      <c r="H150" s="416">
        <v>18</v>
      </c>
      <c r="I150" s="418">
        <v>11.41</v>
      </c>
      <c r="J150" s="416">
        <f>PRODUCT(H150:I150)</f>
        <v>205.38</v>
      </c>
    </row>
    <row r="151" spans="4:10">
      <c r="D151" s="388"/>
      <c r="E151" s="453"/>
      <c r="F151" s="440"/>
      <c r="G151" s="440"/>
      <c r="H151" s="428"/>
      <c r="I151" s="434"/>
      <c r="J151" s="428"/>
    </row>
    <row r="152" spans="4:10">
      <c r="D152" s="388"/>
      <c r="E152" s="453"/>
      <c r="F152" s="440"/>
      <c r="G152" s="440"/>
      <c r="H152" s="428"/>
      <c r="I152" s="434"/>
      <c r="J152" s="428"/>
    </row>
    <row r="153" spans="4:10">
      <c r="D153" s="388"/>
      <c r="E153" s="453"/>
      <c r="F153" s="440"/>
      <c r="G153" s="440"/>
      <c r="H153" s="428"/>
      <c r="I153" s="434"/>
      <c r="J153" s="428"/>
    </row>
    <row r="154" spans="4:10" ht="15.75" thickBot="1">
      <c r="D154" s="389"/>
      <c r="E154" s="430"/>
      <c r="F154" s="408"/>
      <c r="G154" s="408"/>
      <c r="H154" s="417"/>
      <c r="I154" s="419"/>
      <c r="J154" s="417"/>
    </row>
    <row r="155" spans="4:10" ht="16.5" thickBot="1">
      <c r="D155" s="217" t="s">
        <v>40</v>
      </c>
      <c r="E155" s="437"/>
      <c r="F155" s="438"/>
      <c r="G155" s="438"/>
      <c r="H155" s="438"/>
      <c r="I155" s="438"/>
      <c r="J155" s="439"/>
    </row>
    <row r="156" spans="4:10" ht="15.6" customHeight="1">
      <c r="D156" s="392" t="s">
        <v>175</v>
      </c>
      <c r="E156" s="429" t="s">
        <v>99</v>
      </c>
      <c r="F156" s="407" t="s">
        <v>97</v>
      </c>
      <c r="G156" s="407">
        <v>5053</v>
      </c>
      <c r="H156" s="416">
        <v>18</v>
      </c>
      <c r="I156" s="418">
        <v>9.08</v>
      </c>
      <c r="J156" s="416">
        <f>PRODUCT(H156:I156)</f>
        <v>163.44</v>
      </c>
    </row>
    <row r="157" spans="4:10" ht="15.6" customHeight="1">
      <c r="D157" s="394"/>
      <c r="E157" s="453"/>
      <c r="F157" s="440"/>
      <c r="G157" s="440"/>
      <c r="H157" s="428"/>
      <c r="I157" s="434"/>
      <c r="J157" s="428"/>
    </row>
    <row r="158" spans="4:10" ht="14.45" customHeight="1">
      <c r="D158" s="394"/>
      <c r="E158" s="453"/>
      <c r="F158" s="440"/>
      <c r="G158" s="440"/>
      <c r="H158" s="428"/>
      <c r="I158" s="434"/>
      <c r="J158" s="428"/>
    </row>
    <row r="159" spans="4:10" ht="15.6" customHeight="1" thickBot="1">
      <c r="D159" s="393"/>
      <c r="E159" s="430"/>
      <c r="F159" s="408"/>
      <c r="G159" s="408"/>
      <c r="H159" s="417"/>
      <c r="I159" s="419"/>
      <c r="J159" s="417"/>
    </row>
    <row r="160" spans="4:10" ht="16.5" thickBot="1">
      <c r="D160" s="217" t="s">
        <v>41</v>
      </c>
      <c r="E160" s="437"/>
      <c r="F160" s="438"/>
      <c r="G160" s="438"/>
      <c r="H160" s="438"/>
      <c r="I160" s="438"/>
      <c r="J160" s="439"/>
    </row>
    <row r="161" spans="4:10" ht="40.5" customHeight="1" thickBot="1">
      <c r="D161" s="262" t="s">
        <v>176</v>
      </c>
      <c r="E161" s="242" t="s">
        <v>177</v>
      </c>
      <c r="F161" s="240" t="s">
        <v>178</v>
      </c>
      <c r="G161" s="240">
        <v>1111014089</v>
      </c>
      <c r="H161" s="241">
        <v>18</v>
      </c>
      <c r="I161" s="241">
        <v>5.12</v>
      </c>
      <c r="J161" s="241">
        <f>PRODUCT(H161:I161)</f>
        <v>92.16</v>
      </c>
    </row>
    <row r="162" spans="4:10" ht="16.5" thickBot="1">
      <c r="D162" s="217" t="s">
        <v>22</v>
      </c>
      <c r="E162" s="437"/>
      <c r="F162" s="438"/>
      <c r="G162" s="438"/>
      <c r="H162" s="438"/>
      <c r="I162" s="438"/>
      <c r="J162" s="439"/>
    </row>
    <row r="163" spans="4:10" ht="15.6" customHeight="1">
      <c r="D163" s="392" t="s">
        <v>179</v>
      </c>
      <c r="E163" s="429" t="s">
        <v>180</v>
      </c>
      <c r="F163" s="407" t="s">
        <v>94</v>
      </c>
      <c r="G163" s="407">
        <v>5240</v>
      </c>
      <c r="H163" s="416">
        <v>18</v>
      </c>
      <c r="I163" s="416">
        <v>5.13</v>
      </c>
      <c r="J163" s="416">
        <f>PRODUCT(H163:I163)</f>
        <v>92.34</v>
      </c>
    </row>
    <row r="164" spans="4:10" ht="15.75" thickBot="1">
      <c r="D164" s="393"/>
      <c r="E164" s="430"/>
      <c r="F164" s="408"/>
      <c r="G164" s="408"/>
      <c r="H164" s="417"/>
      <c r="I164" s="417"/>
      <c r="J164" s="417"/>
    </row>
    <row r="165" spans="4:10" ht="16.5" thickBot="1">
      <c r="D165" s="217" t="s">
        <v>56</v>
      </c>
      <c r="E165" s="437"/>
      <c r="F165" s="438"/>
      <c r="G165" s="438"/>
      <c r="H165" s="438"/>
      <c r="I165" s="438"/>
      <c r="J165" s="439"/>
    </row>
    <row r="166" spans="4:10" ht="48" thickBot="1">
      <c r="D166" s="35" t="s">
        <v>181</v>
      </c>
      <c r="E166" s="10" t="s">
        <v>182</v>
      </c>
      <c r="F166" s="31"/>
      <c r="G166" s="31">
        <v>1000118471</v>
      </c>
      <c r="H166" s="26">
        <v>90</v>
      </c>
      <c r="I166" s="26">
        <v>15.38</v>
      </c>
      <c r="J166" s="26">
        <f>PRODUCT(H166:I166)</f>
        <v>1384.2</v>
      </c>
    </row>
    <row r="167" spans="4:10" ht="16.5" thickBot="1">
      <c r="D167" s="217" t="s">
        <v>9</v>
      </c>
      <c r="E167" s="437"/>
      <c r="F167" s="438"/>
      <c r="G167" s="438"/>
      <c r="H167" s="438"/>
      <c r="I167" s="438"/>
      <c r="J167" s="439"/>
    </row>
    <row r="168" spans="4:10" ht="111" thickBot="1">
      <c r="D168" s="30" t="s">
        <v>183</v>
      </c>
      <c r="E168" s="8" t="s">
        <v>184</v>
      </c>
      <c r="F168" s="31" t="s">
        <v>94</v>
      </c>
      <c r="G168" s="31">
        <v>5292</v>
      </c>
      <c r="H168" s="29">
        <v>18</v>
      </c>
      <c r="I168" s="29">
        <v>20.5</v>
      </c>
      <c r="J168" s="38">
        <f>PRODUCT(H168:I168)</f>
        <v>369</v>
      </c>
    </row>
    <row r="169" spans="4:10" ht="16.5" thickBot="1">
      <c r="D169" s="217" t="s">
        <v>50</v>
      </c>
      <c r="E169" s="437"/>
      <c r="F169" s="438"/>
      <c r="G169" s="438"/>
      <c r="H169" s="438"/>
      <c r="I169" s="438"/>
      <c r="J169" s="439"/>
    </row>
    <row r="170" spans="4:10" ht="15.6" customHeight="1">
      <c r="D170" s="392" t="s">
        <v>185</v>
      </c>
      <c r="E170" s="429" t="s">
        <v>186</v>
      </c>
      <c r="F170" s="407" t="s">
        <v>110</v>
      </c>
      <c r="G170" s="407"/>
      <c r="H170" s="416">
        <v>18</v>
      </c>
      <c r="I170" s="416">
        <v>10.09</v>
      </c>
      <c r="J170" s="416">
        <f>PRODUCT(H170:I170)</f>
        <v>181.62</v>
      </c>
    </row>
    <row r="171" spans="4:10" ht="15.75" thickBot="1">
      <c r="D171" s="393"/>
      <c r="E171" s="430"/>
      <c r="F171" s="408"/>
      <c r="G171" s="408"/>
      <c r="H171" s="417"/>
      <c r="I171" s="417"/>
      <c r="J171" s="417"/>
    </row>
    <row r="172" spans="4:10" ht="16.5" thickBot="1">
      <c r="D172" s="217" t="s">
        <v>57</v>
      </c>
      <c r="E172" s="437"/>
      <c r="F172" s="438"/>
      <c r="G172" s="438"/>
      <c r="H172" s="438"/>
      <c r="I172" s="438"/>
      <c r="J172" s="439"/>
    </row>
    <row r="173" spans="4:10" ht="15.6" customHeight="1">
      <c r="D173" s="392" t="s">
        <v>187</v>
      </c>
      <c r="E173" s="429" t="s">
        <v>188</v>
      </c>
      <c r="F173" s="407" t="s">
        <v>69</v>
      </c>
      <c r="G173" s="407">
        <v>13211</v>
      </c>
      <c r="H173" s="416">
        <v>18</v>
      </c>
      <c r="I173" s="416">
        <v>10.09</v>
      </c>
      <c r="J173" s="416">
        <f>PRODUCT(H173:I173)</f>
        <v>181.62</v>
      </c>
    </row>
    <row r="174" spans="4:10" ht="15" customHeight="1" thickBot="1">
      <c r="D174" s="393"/>
      <c r="E174" s="430"/>
      <c r="F174" s="408"/>
      <c r="G174" s="408"/>
      <c r="H174" s="417"/>
      <c r="I174" s="417"/>
      <c r="J174" s="417"/>
    </row>
    <row r="175" spans="4:10" ht="16.5" thickBot="1">
      <c r="D175" s="217" t="s">
        <v>52</v>
      </c>
      <c r="E175" s="437"/>
      <c r="F175" s="438"/>
      <c r="G175" s="438"/>
      <c r="H175" s="438"/>
      <c r="I175" s="438"/>
      <c r="J175" s="439"/>
    </row>
    <row r="176" spans="4:10" ht="30.75" customHeight="1" thickBot="1">
      <c r="D176" s="44" t="s">
        <v>189</v>
      </c>
      <c r="E176" s="242" t="s">
        <v>190</v>
      </c>
      <c r="F176" s="240" t="s">
        <v>110</v>
      </c>
      <c r="G176" s="240">
        <v>1000118616</v>
      </c>
      <c r="H176" s="241">
        <v>18</v>
      </c>
      <c r="I176" s="241">
        <v>10.09</v>
      </c>
      <c r="J176" s="241">
        <f>PRODUCT(H176:I176)</f>
        <v>181.62</v>
      </c>
    </row>
    <row r="177" spans="4:10" ht="16.5" thickBot="1">
      <c r="D177" s="258" t="s">
        <v>33</v>
      </c>
      <c r="E177" s="437"/>
      <c r="F177" s="438"/>
      <c r="G177" s="438"/>
      <c r="H177" s="438"/>
      <c r="I177" s="438"/>
      <c r="J177" s="439"/>
    </row>
    <row r="178" spans="4:10" ht="32.25" thickBot="1">
      <c r="D178" s="41" t="s">
        <v>191</v>
      </c>
      <c r="E178" s="8" t="s">
        <v>165</v>
      </c>
      <c r="F178" s="31" t="s">
        <v>94</v>
      </c>
      <c r="G178" s="31">
        <v>13958</v>
      </c>
      <c r="H178" s="26">
        <v>18</v>
      </c>
      <c r="I178" s="26">
        <v>10.25</v>
      </c>
      <c r="J178" s="26">
        <f>PRODUCT(H178:I178)</f>
        <v>184.5</v>
      </c>
    </row>
    <row r="179" spans="4:10" ht="16.5" thickBot="1">
      <c r="D179" s="217" t="s">
        <v>58</v>
      </c>
      <c r="E179" s="437"/>
      <c r="F179" s="438"/>
      <c r="G179" s="438"/>
      <c r="H179" s="438"/>
      <c r="I179" s="438"/>
      <c r="J179" s="439"/>
    </row>
    <row r="180" spans="4:10" ht="15.6" customHeight="1">
      <c r="D180" s="390" t="s">
        <v>192</v>
      </c>
      <c r="E180" s="444" t="s">
        <v>118</v>
      </c>
      <c r="F180" s="407" t="s">
        <v>94</v>
      </c>
      <c r="G180" s="446">
        <v>14157</v>
      </c>
      <c r="H180" s="416">
        <v>18</v>
      </c>
      <c r="I180" s="416">
        <v>10.25</v>
      </c>
      <c r="J180" s="416">
        <f>PRODUCT(H180:I180)</f>
        <v>184.5</v>
      </c>
    </row>
    <row r="181" spans="4:10" ht="15.75" thickBot="1">
      <c r="D181" s="391"/>
      <c r="E181" s="445"/>
      <c r="F181" s="408"/>
      <c r="G181" s="447"/>
      <c r="H181" s="417"/>
      <c r="I181" s="417"/>
      <c r="J181" s="417"/>
    </row>
    <row r="182" spans="4:10" ht="16.5" thickBot="1">
      <c r="D182" s="217" t="s">
        <v>36</v>
      </c>
      <c r="E182" s="437"/>
      <c r="F182" s="438"/>
      <c r="G182" s="438"/>
      <c r="H182" s="438"/>
      <c r="I182" s="438"/>
      <c r="J182" s="439"/>
    </row>
    <row r="183" spans="4:10" ht="111" thickBot="1">
      <c r="D183" s="30" t="s">
        <v>193</v>
      </c>
      <c r="E183" s="8" t="s">
        <v>194</v>
      </c>
      <c r="F183" s="31" t="s">
        <v>110</v>
      </c>
      <c r="G183" s="31">
        <v>5163</v>
      </c>
      <c r="H183" s="29">
        <v>18</v>
      </c>
      <c r="I183" s="29">
        <v>5.12</v>
      </c>
      <c r="J183" s="29">
        <f>PRODUCT(H183:I183)</f>
        <v>92.16</v>
      </c>
    </row>
    <row r="184" spans="4:10" ht="16.5" thickBot="1">
      <c r="D184" s="217" t="s">
        <v>44</v>
      </c>
      <c r="E184" s="437"/>
      <c r="F184" s="438"/>
      <c r="G184" s="438"/>
      <c r="H184" s="438"/>
      <c r="I184" s="438"/>
      <c r="J184" s="439"/>
    </row>
    <row r="185" spans="4:10" ht="32.25" thickBot="1">
      <c r="D185" s="30" t="s">
        <v>315</v>
      </c>
      <c r="E185" s="8" t="s">
        <v>170</v>
      </c>
      <c r="F185" s="31" t="s">
        <v>195</v>
      </c>
      <c r="G185" s="31">
        <v>5020</v>
      </c>
      <c r="H185" s="29">
        <v>5</v>
      </c>
      <c r="I185" s="38">
        <v>10.25</v>
      </c>
      <c r="J185" s="29">
        <f>PRODUCT(H185:I185)</f>
        <v>51.25</v>
      </c>
    </row>
    <row r="186" spans="4:10" ht="16.5" thickBot="1">
      <c r="D186" s="217" t="s">
        <v>59</v>
      </c>
      <c r="E186" s="437"/>
      <c r="F186" s="438"/>
      <c r="G186" s="438"/>
      <c r="H186" s="438"/>
      <c r="I186" s="438"/>
      <c r="J186" s="439"/>
    </row>
    <row r="187" spans="4:10" ht="63.75" thickBot="1">
      <c r="D187" s="30" t="s">
        <v>196</v>
      </c>
      <c r="E187" s="8" t="s">
        <v>172</v>
      </c>
      <c r="F187" s="31" t="s">
        <v>110</v>
      </c>
      <c r="G187" s="31">
        <v>5149</v>
      </c>
      <c r="H187" s="29">
        <v>19</v>
      </c>
      <c r="I187" s="29">
        <v>10.25</v>
      </c>
      <c r="J187" s="29">
        <f>PRODUCT(H187:I187)</f>
        <v>194.75</v>
      </c>
    </row>
    <row r="188" spans="4:10" ht="16.5" thickBot="1">
      <c r="D188" s="217" t="s">
        <v>54</v>
      </c>
      <c r="E188" s="437"/>
      <c r="F188" s="438"/>
      <c r="G188" s="438"/>
      <c r="H188" s="438"/>
      <c r="I188" s="438"/>
      <c r="J188" s="439"/>
    </row>
    <row r="189" spans="4:10" ht="15.75">
      <c r="D189" s="32"/>
      <c r="E189" s="423" t="s">
        <v>197</v>
      </c>
      <c r="F189" s="407" t="s">
        <v>69</v>
      </c>
      <c r="G189" s="441" t="s">
        <v>205</v>
      </c>
      <c r="H189" s="416">
        <v>0</v>
      </c>
      <c r="I189" s="416">
        <v>10.25</v>
      </c>
      <c r="J189" s="416">
        <f>PRODUCT(H189:I189)</f>
        <v>0</v>
      </c>
    </row>
    <row r="190" spans="4:10" ht="15.75">
      <c r="D190" s="36" t="s">
        <v>198</v>
      </c>
      <c r="E190" s="424"/>
      <c r="F190" s="440"/>
      <c r="G190" s="442"/>
      <c r="H190" s="428"/>
      <c r="I190" s="428"/>
      <c r="J190" s="428"/>
    </row>
    <row r="191" spans="4:10" ht="16.5" thickBot="1">
      <c r="D191" s="30"/>
      <c r="E191" s="425"/>
      <c r="F191" s="408"/>
      <c r="G191" s="443"/>
      <c r="H191" s="417"/>
      <c r="I191" s="417"/>
      <c r="J191" s="417"/>
    </row>
    <row r="192" spans="4:10" ht="16.5" thickBot="1">
      <c r="D192" s="2" t="s">
        <v>15</v>
      </c>
      <c r="I192" s="25"/>
      <c r="J192" s="20">
        <f>SUM(J154:J191)</f>
        <v>3353.16</v>
      </c>
    </row>
    <row r="193" spans="4:4" ht="15.75">
      <c r="D193" s="5"/>
    </row>
  </sheetData>
  <mergeCells count="237">
    <mergeCell ref="E18:J18"/>
    <mergeCell ref="E13:J13"/>
    <mergeCell ref="E15:J15"/>
    <mergeCell ref="E44:J44"/>
    <mergeCell ref="E31:J31"/>
    <mergeCell ref="E28:J28"/>
    <mergeCell ref="E35:J35"/>
    <mergeCell ref="E126:J126"/>
    <mergeCell ref="E111:J111"/>
    <mergeCell ref="E113:J113"/>
    <mergeCell ref="E115:J115"/>
    <mergeCell ref="E109:J109"/>
    <mergeCell ref="E65:J65"/>
    <mergeCell ref="E69:J69"/>
    <mergeCell ref="E72:J72"/>
    <mergeCell ref="E74:J74"/>
    <mergeCell ref="E76:J76"/>
    <mergeCell ref="E78:J78"/>
    <mergeCell ref="E80:J80"/>
    <mergeCell ref="E83:J83"/>
    <mergeCell ref="E86:J86"/>
    <mergeCell ref="E89:J89"/>
    <mergeCell ref="E91:J91"/>
    <mergeCell ref="E93:J93"/>
    <mergeCell ref="E128:J128"/>
    <mergeCell ref="E130:J130"/>
    <mergeCell ref="E132:J132"/>
    <mergeCell ref="E134:J134"/>
    <mergeCell ref="E136:J136"/>
    <mergeCell ref="E156:E159"/>
    <mergeCell ref="F156:F159"/>
    <mergeCell ref="G156:G159"/>
    <mergeCell ref="H156:H159"/>
    <mergeCell ref="I156:I159"/>
    <mergeCell ref="J156:J159"/>
    <mergeCell ref="E150:E154"/>
    <mergeCell ref="F150:F154"/>
    <mergeCell ref="H150:H154"/>
    <mergeCell ref="I150:I154"/>
    <mergeCell ref="J150:J154"/>
    <mergeCell ref="H148:H149"/>
    <mergeCell ref="I148:I149"/>
    <mergeCell ref="J148:J149"/>
    <mergeCell ref="E169:J169"/>
    <mergeCell ref="E172:J172"/>
    <mergeCell ref="E167:J167"/>
    <mergeCell ref="E162:J162"/>
    <mergeCell ref="E165:J165"/>
    <mergeCell ref="E155:J155"/>
    <mergeCell ref="E160:J160"/>
    <mergeCell ref="G49:G50"/>
    <mergeCell ref="J39:J40"/>
    <mergeCell ref="E41:J41"/>
    <mergeCell ref="E122:J122"/>
    <mergeCell ref="E124:J124"/>
    <mergeCell ref="E163:E164"/>
    <mergeCell ref="F163:F164"/>
    <mergeCell ref="G163:G164"/>
    <mergeCell ref="H163:H164"/>
    <mergeCell ref="I163:I164"/>
    <mergeCell ref="J163:J164"/>
    <mergeCell ref="E148:E149"/>
    <mergeCell ref="F148:F149"/>
    <mergeCell ref="G148:G149"/>
    <mergeCell ref="G150:G154"/>
    <mergeCell ref="G106:G107"/>
    <mergeCell ref="H106:H107"/>
    <mergeCell ref="D42:D43"/>
    <mergeCell ref="F42:F43"/>
    <mergeCell ref="G42:G43"/>
    <mergeCell ref="F45:F47"/>
    <mergeCell ref="G45:G47"/>
    <mergeCell ref="H45:H47"/>
    <mergeCell ref="I45:I47"/>
    <mergeCell ref="J45:J47"/>
    <mergeCell ref="H49:H50"/>
    <mergeCell ref="I49:I50"/>
    <mergeCell ref="J49:J50"/>
    <mergeCell ref="H42:H43"/>
    <mergeCell ref="I42:I43"/>
    <mergeCell ref="J42:J43"/>
    <mergeCell ref="E48:J48"/>
    <mergeCell ref="E175:J175"/>
    <mergeCell ref="E189:E191"/>
    <mergeCell ref="F189:F191"/>
    <mergeCell ref="G189:G191"/>
    <mergeCell ref="H189:H191"/>
    <mergeCell ref="I189:I191"/>
    <mergeCell ref="J189:J191"/>
    <mergeCell ref="E180:E181"/>
    <mergeCell ref="F180:F181"/>
    <mergeCell ref="G180:G181"/>
    <mergeCell ref="H180:H181"/>
    <mergeCell ref="I180:I181"/>
    <mergeCell ref="J180:J181"/>
    <mergeCell ref="E186:J186"/>
    <mergeCell ref="E182:J182"/>
    <mergeCell ref="E179:J179"/>
    <mergeCell ref="E177:J177"/>
    <mergeCell ref="E184:J184"/>
    <mergeCell ref="E188:J188"/>
    <mergeCell ref="J173:J174"/>
    <mergeCell ref="E170:E171"/>
    <mergeCell ref="F170:F171"/>
    <mergeCell ref="G170:G171"/>
    <mergeCell ref="H170:H171"/>
    <mergeCell ref="I170:I171"/>
    <mergeCell ref="E173:E174"/>
    <mergeCell ref="F173:F174"/>
    <mergeCell ref="G173:G174"/>
    <mergeCell ref="H173:H174"/>
    <mergeCell ref="I173:I174"/>
    <mergeCell ref="J170:J171"/>
    <mergeCell ref="I106:I107"/>
    <mergeCell ref="J106:J107"/>
    <mergeCell ref="D116:D117"/>
    <mergeCell ref="E116:E117"/>
    <mergeCell ref="F116:F117"/>
    <mergeCell ref="G116:G117"/>
    <mergeCell ref="H116:H117"/>
    <mergeCell ref="I116:I117"/>
    <mergeCell ref="J116:J117"/>
    <mergeCell ref="H84:H85"/>
    <mergeCell ref="I84:I85"/>
    <mergeCell ref="H87:H88"/>
    <mergeCell ref="I87:I88"/>
    <mergeCell ref="G94:G95"/>
    <mergeCell ref="H94:H95"/>
    <mergeCell ref="I94:I95"/>
    <mergeCell ref="J94:J95"/>
    <mergeCell ref="E84:E85"/>
    <mergeCell ref="F84:F85"/>
    <mergeCell ref="G84:G85"/>
    <mergeCell ref="J84:J85"/>
    <mergeCell ref="J87:J88"/>
    <mergeCell ref="G87:G88"/>
    <mergeCell ref="J81:J82"/>
    <mergeCell ref="E70:E71"/>
    <mergeCell ref="F70:F71"/>
    <mergeCell ref="G70:G71"/>
    <mergeCell ref="H70:H71"/>
    <mergeCell ref="I70:I71"/>
    <mergeCell ref="J70:J71"/>
    <mergeCell ref="H62:H63"/>
    <mergeCell ref="I62:I63"/>
    <mergeCell ref="J62:J63"/>
    <mergeCell ref="E66:E68"/>
    <mergeCell ref="F66:F68"/>
    <mergeCell ref="G66:G68"/>
    <mergeCell ref="H66:H68"/>
    <mergeCell ref="I66:I68"/>
    <mergeCell ref="J66:J68"/>
    <mergeCell ref="E62:E63"/>
    <mergeCell ref="F62:F63"/>
    <mergeCell ref="G62:G63"/>
    <mergeCell ref="F81:F82"/>
    <mergeCell ref="G81:G82"/>
    <mergeCell ref="H81:H82"/>
    <mergeCell ref="I81:I82"/>
    <mergeCell ref="J32:J34"/>
    <mergeCell ref="D36:D37"/>
    <mergeCell ref="E36:E37"/>
    <mergeCell ref="F36:F37"/>
    <mergeCell ref="G36:G37"/>
    <mergeCell ref="D39:D40"/>
    <mergeCell ref="F39:F40"/>
    <mergeCell ref="G39:G40"/>
    <mergeCell ref="H39:H40"/>
    <mergeCell ref="I39:I40"/>
    <mergeCell ref="D32:D34"/>
    <mergeCell ref="E32:E34"/>
    <mergeCell ref="F32:F34"/>
    <mergeCell ref="G32:G34"/>
    <mergeCell ref="H32:H34"/>
    <mergeCell ref="I32:I34"/>
    <mergeCell ref="H36:H37"/>
    <mergeCell ref="I36:I37"/>
    <mergeCell ref="J36:J37"/>
    <mergeCell ref="E38:J38"/>
    <mergeCell ref="G29:G30"/>
    <mergeCell ref="H29:H30"/>
    <mergeCell ref="I29:I30"/>
    <mergeCell ref="J29:J30"/>
    <mergeCell ref="I22:I23"/>
    <mergeCell ref="J22:J23"/>
    <mergeCell ref="D25:D27"/>
    <mergeCell ref="E25:E27"/>
    <mergeCell ref="F25:F27"/>
    <mergeCell ref="G25:G27"/>
    <mergeCell ref="H25:H27"/>
    <mergeCell ref="I25:I27"/>
    <mergeCell ref="J25:J27"/>
    <mergeCell ref="E24:J24"/>
    <mergeCell ref="G19:G20"/>
    <mergeCell ref="H19:H20"/>
    <mergeCell ref="I19:I20"/>
    <mergeCell ref="J19:J20"/>
    <mergeCell ref="D22:D23"/>
    <mergeCell ref="E22:E23"/>
    <mergeCell ref="F22:F23"/>
    <mergeCell ref="G22:G23"/>
    <mergeCell ref="H22:H23"/>
    <mergeCell ref="E21:J21"/>
    <mergeCell ref="G16:G17"/>
    <mergeCell ref="H16:H17"/>
    <mergeCell ref="I16:I17"/>
    <mergeCell ref="J16:J17"/>
    <mergeCell ref="E10:E11"/>
    <mergeCell ref="F10:F11"/>
    <mergeCell ref="G10:G11"/>
    <mergeCell ref="H10:H11"/>
    <mergeCell ref="I10:I11"/>
    <mergeCell ref="J10:J11"/>
    <mergeCell ref="D150:D154"/>
    <mergeCell ref="D180:D181"/>
    <mergeCell ref="D173:D174"/>
    <mergeCell ref="D170:D171"/>
    <mergeCell ref="D163:D164"/>
    <mergeCell ref="D156:D159"/>
    <mergeCell ref="D16:D17"/>
    <mergeCell ref="F16:F17"/>
    <mergeCell ref="F19:F20"/>
    <mergeCell ref="D29:D30"/>
    <mergeCell ref="F29:F30"/>
    <mergeCell ref="D49:D50"/>
    <mergeCell ref="E49:E50"/>
    <mergeCell ref="F49:F50"/>
    <mergeCell ref="D87:D88"/>
    <mergeCell ref="E87:E88"/>
    <mergeCell ref="F87:F88"/>
    <mergeCell ref="E94:E95"/>
    <mergeCell ref="F94:F95"/>
    <mergeCell ref="D81:D82"/>
    <mergeCell ref="E118:J118"/>
    <mergeCell ref="E120:J120"/>
    <mergeCell ref="E106:E107"/>
    <mergeCell ref="F106:F10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M19"/>
  <sheetViews>
    <sheetView workbookViewId="0">
      <selection activeCell="H19" sqref="H19"/>
    </sheetView>
  </sheetViews>
  <sheetFormatPr defaultRowHeight="15"/>
  <sheetData>
    <row r="4" spans="4:13">
      <c r="D4" t="s">
        <v>316</v>
      </c>
      <c r="F4">
        <v>4805.1400000000003</v>
      </c>
      <c r="K4" t="s">
        <v>330</v>
      </c>
      <c r="M4">
        <v>3514.5</v>
      </c>
    </row>
    <row r="5" spans="4:13">
      <c r="D5" t="s">
        <v>317</v>
      </c>
      <c r="F5">
        <v>1151.95</v>
      </c>
      <c r="K5" t="s">
        <v>331</v>
      </c>
      <c r="M5">
        <v>2980.9</v>
      </c>
    </row>
    <row r="6" spans="4:13">
      <c r="D6" t="s">
        <v>318</v>
      </c>
      <c r="F6">
        <v>4139.5</v>
      </c>
      <c r="K6" t="s">
        <v>332</v>
      </c>
      <c r="M6">
        <v>4198.3</v>
      </c>
    </row>
    <row r="7" spans="4:13">
      <c r="D7" t="s">
        <v>319</v>
      </c>
      <c r="F7">
        <v>1535.46</v>
      </c>
      <c r="K7" t="s">
        <v>333</v>
      </c>
      <c r="M7">
        <v>3353.2</v>
      </c>
    </row>
    <row r="8" spans="4:13">
      <c r="D8" s="266"/>
      <c r="F8">
        <v>1103.08</v>
      </c>
    </row>
    <row r="9" spans="4:13">
      <c r="D9" t="s">
        <v>320</v>
      </c>
      <c r="F9">
        <v>1183.3399999999999</v>
      </c>
      <c r="K9" t="s">
        <v>334</v>
      </c>
      <c r="M9" s="269">
        <f>SUM(M4:M7)</f>
        <v>14046.900000000001</v>
      </c>
    </row>
    <row r="10" spans="4:13">
      <c r="D10" t="s">
        <v>321</v>
      </c>
      <c r="F10">
        <v>1172.45</v>
      </c>
    </row>
    <row r="11" spans="4:13">
      <c r="D11" t="s">
        <v>322</v>
      </c>
      <c r="F11">
        <v>1087.58</v>
      </c>
    </row>
    <row r="12" spans="4:13">
      <c r="D12" t="s">
        <v>323</v>
      </c>
      <c r="F12">
        <v>748.3</v>
      </c>
    </row>
    <row r="13" spans="4:13">
      <c r="D13" s="266">
        <v>0.16666666666666666</v>
      </c>
      <c r="F13">
        <v>1604.79</v>
      </c>
    </row>
    <row r="14" spans="4:13">
      <c r="D14" t="s">
        <v>324</v>
      </c>
      <c r="F14">
        <v>1585.6</v>
      </c>
    </row>
    <row r="15" spans="4:13">
      <c r="D15" t="s">
        <v>325</v>
      </c>
      <c r="F15">
        <v>1624.08</v>
      </c>
    </row>
    <row r="16" spans="4:13">
      <c r="D16" t="s">
        <v>326</v>
      </c>
      <c r="F16">
        <v>1452.19</v>
      </c>
    </row>
    <row r="17" spans="4:6">
      <c r="D17" t="s">
        <v>327</v>
      </c>
      <c r="F17">
        <v>1256.1600000000001</v>
      </c>
    </row>
    <row r="19" spans="4:6">
      <c r="D19" t="s">
        <v>335</v>
      </c>
      <c r="F19" s="269">
        <f>SUM(F4:F18)</f>
        <v>24449.619999999995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1.-4.raz</vt:lpstr>
      <vt:lpstr>5.-8. raz</vt:lpstr>
      <vt:lpstr>List3</vt:lpstr>
      <vt:lpstr>'1.-4.raz'!_Hlk76478552</vt:lpstr>
      <vt:lpstr>'1.-4.raz'!_Hlk76481716</vt:lpstr>
      <vt:lpstr>'1.-4.raz'!_Hlk76562909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OŠ VODICE -KNJIŽNICA</dc:creator>
  <cp:lastModifiedBy>Karmen</cp:lastModifiedBy>
  <dcterms:created xsi:type="dcterms:W3CDTF">2021-07-08T08:39:35Z</dcterms:created>
  <dcterms:modified xsi:type="dcterms:W3CDTF">2023-07-12T11:09:52Z</dcterms:modified>
</cp:coreProperties>
</file>