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a\Desktop\Računovodstvo\TRANSPARENTNOST\2026\"/>
    </mc:Choice>
  </mc:AlternateContent>
  <xr:revisionPtr revIDLastSave="0" documentId="13_ncr:1_{A51CE1CF-9F78-4290-A7FD-14A1F3086CC4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RUJAN" sheetId="1" r:id="rId1"/>
  </sheets>
  <definedNames>
    <definedName name="Br_fakture">#REF!</definedName>
    <definedName name="NazivTvrtke">RUJAN!#REF!</definedName>
    <definedName name="PojedinostiOBrFakture">"PojedinostiOFakturi[Br fakture]"</definedName>
    <definedName name="rngInvoice">RUJAN!#REF!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C8" i="1" l="1" a="1"/>
  <c r="C8" i="1" s="1"/>
  <c r="B8" i="1" a="1"/>
  <c r="B8" i="1" s="1"/>
  <c r="B11" i="1" l="1" a="1"/>
  <c r="B11" i="1" s="1"/>
  <c r="C11" i="1" a="1"/>
  <c r="C11" i="1" s="1"/>
  <c r="B9" i="1" a="1"/>
  <c r="B9" i="1" s="1"/>
  <c r="C9" i="1" a="1"/>
  <c r="C9" i="1" s="1"/>
  <c r="E16" i="1" l="1"/>
</calcChain>
</file>

<file path=xl/sharedStrings.xml><?xml version="1.0" encoding="utf-8"?>
<sst xmlns="http://schemas.openxmlformats.org/spreadsheetml/2006/main" count="26" uniqueCount="23">
  <si>
    <t>Iznos</t>
  </si>
  <si>
    <t>ZAGREB</t>
  </si>
  <si>
    <t>ZAPOSLENICI</t>
  </si>
  <si>
    <t>DRŽAVNI PRORAČUN RH</t>
  </si>
  <si>
    <t>UKUPNO</t>
  </si>
  <si>
    <t>Naziv primatelja</t>
  </si>
  <si>
    <t>OIB primatelja</t>
  </si>
  <si>
    <t>Sjedište primatelja</t>
  </si>
  <si>
    <t>Vrsta rashoda i izdatka</t>
  </si>
  <si>
    <t>INFORMACIJA O TROŠENJU SREDSTAVA</t>
  </si>
  <si>
    <t>Naziv ustanove: Osnovna škola Vodice</t>
  </si>
  <si>
    <t>Adresa: Mićin Stanka 15</t>
  </si>
  <si>
    <t>Poštanski broj i grad: 22211 Vodice</t>
  </si>
  <si>
    <t>T: Telefonski broj: 022/443 255</t>
  </si>
  <si>
    <t>E-pošta: vodice@os-vodice.skole.hr</t>
  </si>
  <si>
    <t>F: Mobitel: 099/268 0675</t>
  </si>
  <si>
    <t xml:space="preserve">        Web-mjesto: http://os-vodice.skole.hr/</t>
  </si>
  <si>
    <t>3132 DOPRINOS NA BRUTO</t>
  </si>
  <si>
    <t>RUJAN   2026.g.</t>
  </si>
  <si>
    <t>3111 BRUTO PLAĆE ZA REDOVAN RAD  ZA 8/2026</t>
  </si>
  <si>
    <t>3212 PRIJEVOZ ZA 8/2026</t>
  </si>
  <si>
    <t>3295 NOVČANA NAKNADA POSLODAVCA ZBOG NEZAPOŠLJAVANJA OSOBA S INVALIDITETOM ZA 8/2026</t>
  </si>
  <si>
    <t>3121 OSTALI RASHODI ZA ZAPOSLENE 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</si>
</sst>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1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3" fillId="0" borderId="0" applyNumberFormat="0" applyFill="0" applyBorder="0" applyAlignment="0" applyProtection="0"/>
    <xf numFmtId="0" fontId="11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2" fillId="0" borderId="0" applyNumberFormat="0" applyFill="0" applyBorder="0" applyAlignment="0" applyProtection="0">
      <alignment vertical="top" wrapText="1"/>
    </xf>
    <xf numFmtId="0" fontId="6" fillId="4" borderId="3" applyNumberFormat="0" applyAlignment="0" applyProtection="0"/>
    <xf numFmtId="0" fontId="7" fillId="3" borderId="0" applyNumberFormat="0" applyBorder="0" applyAlignment="0" applyProtection="0"/>
    <xf numFmtId="0" fontId="10" fillId="0" borderId="0" applyFill="0" applyBorder="0" applyProtection="0">
      <alignment horizontal="left" vertical="center"/>
    </xf>
    <xf numFmtId="0" fontId="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2" applyNumberFormat="0" applyAlignment="0" applyProtection="0"/>
    <xf numFmtId="0" fontId="15" fillId="0" borderId="0" applyFill="0" applyBorder="0" applyProtection="0">
      <alignment horizontal="left" vertical="center"/>
    </xf>
    <xf numFmtId="165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7" fillId="6" borderId="0" applyNumberFormat="0" applyBorder="0" applyAlignment="0" applyProtection="0"/>
    <xf numFmtId="0" fontId="18" fillId="7" borderId="0" applyNumberFormat="0" applyBorder="0" applyAlignment="0" applyProtection="0"/>
    <xf numFmtId="0" fontId="19" fillId="8" borderId="0" applyNumberFormat="0" applyBorder="0" applyAlignment="0" applyProtection="0"/>
    <xf numFmtId="0" fontId="20" fillId="9" borderId="4" applyNumberFormat="0" applyAlignment="0" applyProtection="0"/>
    <xf numFmtId="0" fontId="21" fillId="10" borderId="5" applyNumberFormat="0" applyAlignment="0" applyProtection="0"/>
    <xf numFmtId="0" fontId="22" fillId="10" borderId="4" applyNumberFormat="0" applyAlignment="0" applyProtection="0"/>
    <xf numFmtId="0" fontId="23" fillId="0" borderId="6" applyNumberFormat="0" applyFill="0" applyAlignment="0" applyProtection="0"/>
    <xf numFmtId="0" fontId="24" fillId="11" borderId="7" applyNumberFormat="0" applyAlignment="0" applyProtection="0"/>
    <xf numFmtId="0" fontId="16" fillId="12" borderId="8" applyNumberFormat="0" applyFont="0" applyAlignment="0" applyProtection="0"/>
    <xf numFmtId="0" fontId="25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5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5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5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5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3">
    <xf numFmtId="0" fontId="0" fillId="0" borderId="0" xfId="0">
      <alignment vertical="top" wrapText="1"/>
    </xf>
    <xf numFmtId="0" fontId="3" fillId="0" borderId="0" xfId="0" applyFont="1" applyProtection="1">
      <alignment vertical="top" wrapText="1"/>
    </xf>
    <xf numFmtId="0" fontId="3" fillId="0" borderId="0" xfId="0" applyFont="1" applyAlignment="1" applyProtection="1">
      <alignment vertical="center"/>
    </xf>
    <xf numFmtId="0" fontId="6" fillId="4" borderId="3" xfId="6" applyAlignment="1" applyProtection="1">
      <alignment vertical="top" wrapText="1"/>
    </xf>
    <xf numFmtId="0" fontId="7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10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4" fontId="0" fillId="2" borderId="0" xfId="0" applyNumberFormat="1" applyFill="1" applyBorder="1" applyAlignment="1">
      <alignment horizontal="center" vertical="center" wrapText="1"/>
    </xf>
    <xf numFmtId="43" fontId="0" fillId="0" borderId="0" xfId="0" applyNumberFormat="1" applyFill="1" applyBorder="1" applyAlignment="1">
      <alignment horizontal="center" vertical="center"/>
    </xf>
    <xf numFmtId="0" fontId="27" fillId="0" borderId="0" xfId="2" applyFont="1" applyBorder="1" applyAlignment="1" applyProtection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26" fillId="2" borderId="0" xfId="0" applyNumberFormat="1" applyFont="1" applyFill="1" applyBorder="1" applyAlignment="1" applyProtection="1">
      <alignment horizontal="center" vertical="center"/>
    </xf>
    <xf numFmtId="0" fontId="26" fillId="2" borderId="0" xfId="0" applyNumberFormat="1" applyFont="1" applyFill="1" applyBorder="1" applyAlignment="1">
      <alignment horizontal="center" vertical="center"/>
    </xf>
    <xf numFmtId="44" fontId="26" fillId="2" borderId="0" xfId="0" applyNumberFormat="1" applyFont="1" applyFill="1" applyBorder="1" applyAlignment="1">
      <alignment horizontal="center" vertical="center"/>
    </xf>
    <xf numFmtId="43" fontId="26" fillId="0" borderId="0" xfId="0" applyNumberFormat="1" applyFont="1" applyFill="1" applyBorder="1" applyAlignment="1">
      <alignment horizontal="center" vertical="center"/>
    </xf>
    <xf numFmtId="0" fontId="29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28" fillId="35" borderId="0" xfId="0" applyFont="1" applyFill="1" applyAlignment="1">
      <alignment horizontal="center" vertical="center" wrapText="1"/>
    </xf>
    <xf numFmtId="0" fontId="3" fillId="2" borderId="0" xfId="0" applyFont="1" applyFill="1" applyProtection="1">
      <alignment vertical="top" wrapText="1"/>
    </xf>
    <xf numFmtId="0" fontId="3" fillId="2" borderId="0" xfId="0" applyFont="1" applyFill="1" applyAlignment="1" applyProtection="1">
      <alignment vertical="center"/>
    </xf>
    <xf numFmtId="0" fontId="29" fillId="2" borderId="0" xfId="0" applyFont="1" applyFill="1" applyAlignment="1" applyProtection="1">
      <alignment vertical="center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27" fillId="0" borderId="0" xfId="2" applyFont="1" applyBorder="1" applyAlignment="1" applyProtection="1">
      <alignment horizontal="center" vertical="center"/>
    </xf>
    <xf numFmtId="0" fontId="6" fillId="36" borderId="3" xfId="6" applyFill="1" applyAlignment="1" applyProtection="1">
      <alignment horizontal="center" vertical="center" wrapText="1"/>
    </xf>
    <xf numFmtId="0" fontId="30" fillId="37" borderId="1" xfId="7" applyFont="1" applyFill="1" applyBorder="1" applyAlignment="1">
      <alignment horizontal="left" vertical="center" wrapText="1"/>
    </xf>
    <xf numFmtId="0" fontId="30" fillId="37" borderId="0" xfId="7" applyFont="1" applyFill="1" applyAlignment="1">
      <alignment horizontal="left" vertical="center" wrapText="1"/>
    </xf>
    <xf numFmtId="0" fontId="30" fillId="37" borderId="9" xfId="7" applyFont="1" applyFill="1" applyBorder="1" applyAlignment="1">
      <alignment horizontal="center" vertical="center" wrapText="1"/>
    </xf>
    <xf numFmtId="0" fontId="30" fillId="37" borderId="0" xfId="7" applyFont="1" applyFill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28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firstRowStripe" dxfId="22"/>
      <tableStyleElement type="firstColumnStripe" dxfId="2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E16" dataDxfId="11" totalsRowDxfId="10">
  <autoFilter ref="A6:E16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000000-0010-0000-0000-000007000000}" name="Naziv primatelja" dataDxfId="9" totalsRowDxfId="8">
      <calculatedColumnFormula array="1">IFERROR(INDEX(#REF!,SMALL(IF(#REF!=rngInvoice,ROW(#REF!)-ROW(#REF!)), ROW(1:1)), MATCH($A$6,#REF!, 0)),"")</calculatedColumnFormula>
    </tableColumn>
    <tableColumn id="8" xr3:uid="{00000000-0010-0000-0000-000008000000}" name="OIB primatelja" dataDxfId="7" totalsRowDxfId="6" dataCellStyle="Normalno">
      <calculatedColumnFormula array="1">IFERROR(INDEX(#REF!,SMALL(IF(#REF!=rngInvoice,ROW(#REF!)-ROW(#REF!)), ROW(1:1)), MATCH($B$6,#REF!, 0)),"")</calculatedColumnFormula>
    </tableColumn>
    <tableColumn id="10" xr3:uid="{00000000-0010-0000-0000-00000A000000}" name="Sjedište primatelja" dataDxfId="5" totalsRowDxfId="4" dataCellStyle="Normalno">
      <calculatedColumnFormula array="1">IFERROR(INDEX(#REF!,SMALL(IF(#REF!=rngInvoice,ROW(#REF!)-ROW(#REF!)), ROW(1:1)), MATCH($C$6,#REF!, 0)),"")</calculatedColumnFormula>
    </tableColumn>
    <tableColumn id="3" xr3:uid="{55D21C7C-6279-4D2D-93FD-FD49CFDDB8EA}" name="Vrsta rashoda i izdatka" dataDxfId="3" totalsRowDxfId="2"/>
    <tableColumn id="11" xr3:uid="{00000000-0010-0000-0000-00000B000000}" name="Iznos" totalsRowFunction="count" dataDxfId="1" totalsRowDxfId="0" dataCellStyle="Normalno">
      <calculatedColumnFormula>IFERROR((A7*B7)-C7,"")</calculatedColumnFormula>
    </tableColumn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G16"/>
  <sheetViews>
    <sheetView showGridLines="0" tabSelected="1" topLeftCell="A4" zoomScaleNormal="100" workbookViewId="0">
      <selection activeCell="E11" sqref="E11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7.5703125" style="8" customWidth="1"/>
    <col min="4" max="4" width="31.5703125" style="8" customWidth="1"/>
    <col min="5" max="5" width="21.42578125" style="8" customWidth="1"/>
    <col min="6" max="6" width="0.28515625" style="1" customWidth="1"/>
    <col min="7" max="7" width="11.28515625" style="22" customWidth="1"/>
    <col min="8" max="9" width="9" style="1"/>
    <col min="10" max="12" width="9.42578125" style="1" customWidth="1"/>
    <col min="13" max="16384" width="9" style="1"/>
  </cols>
  <sheetData>
    <row r="1" spans="1:7" ht="57.95" customHeight="1" thickBot="1" x14ac:dyDescent="0.3">
      <c r="A1" s="28" t="s">
        <v>10</v>
      </c>
      <c r="B1" s="28"/>
      <c r="C1" s="28"/>
      <c r="D1" s="28"/>
      <c r="E1" s="28"/>
      <c r="F1" s="3"/>
    </row>
    <row r="2" spans="1:7" ht="37.5" customHeight="1" thickTop="1" x14ac:dyDescent="0.25">
      <c r="A2" s="29" t="s">
        <v>11</v>
      </c>
      <c r="B2" s="29"/>
      <c r="C2" s="25" t="s">
        <v>13</v>
      </c>
      <c r="D2" s="31" t="s">
        <v>14</v>
      </c>
      <c r="E2" s="31"/>
      <c r="F2" s="4"/>
    </row>
    <row r="3" spans="1:7" ht="47.25" customHeight="1" x14ac:dyDescent="0.25">
      <c r="A3" s="30" t="s">
        <v>12</v>
      </c>
      <c r="B3" s="30"/>
      <c r="C3" s="26" t="s">
        <v>15</v>
      </c>
      <c r="D3" s="32" t="s">
        <v>16</v>
      </c>
      <c r="E3" s="32"/>
      <c r="F3" s="4"/>
    </row>
    <row r="4" spans="1:7" ht="36.75" customHeight="1" x14ac:dyDescent="0.25">
      <c r="A4" s="13" t="s">
        <v>18</v>
      </c>
      <c r="B4" s="9"/>
      <c r="C4" s="9"/>
      <c r="D4" s="9"/>
      <c r="E4" s="9"/>
    </row>
    <row r="5" spans="1:7" ht="33.75" customHeight="1" x14ac:dyDescent="0.25">
      <c r="A5" s="27" t="s">
        <v>9</v>
      </c>
      <c r="B5" s="27"/>
      <c r="C5" s="27"/>
      <c r="D5" s="27"/>
      <c r="E5" s="27"/>
    </row>
    <row r="6" spans="1:7" s="2" customFormat="1" ht="33.950000000000003" customHeight="1" x14ac:dyDescent="0.25">
      <c r="A6" s="6" t="s">
        <v>5</v>
      </c>
      <c r="B6" s="6" t="s">
        <v>6</v>
      </c>
      <c r="C6" s="6" t="s">
        <v>7</v>
      </c>
      <c r="D6" s="6" t="s">
        <v>8</v>
      </c>
      <c r="E6" s="6" t="s">
        <v>0</v>
      </c>
      <c r="G6" s="23"/>
    </row>
    <row r="7" spans="1:7" s="2" customFormat="1" ht="33.75" customHeight="1" x14ac:dyDescent="0.25">
      <c r="A7" s="7" t="s">
        <v>2</v>
      </c>
      <c r="B7" s="10"/>
      <c r="C7" s="5"/>
      <c r="D7" s="11" t="s">
        <v>19</v>
      </c>
      <c r="E7" s="12">
        <v>152824.62</v>
      </c>
      <c r="G7" s="23"/>
    </row>
    <row r="8" spans="1:7" s="2" customFormat="1" ht="33.75" customHeight="1" x14ac:dyDescent="0.25">
      <c r="A8" s="7" t="s">
        <v>2</v>
      </c>
      <c r="B8" s="10" t="str">
        <f t="array" ref="B8">IFERROR(INDEX(#REF!,SMALL(IF(#REF!=rngInvoice,ROW(#REF!)-ROW(#REF!)), ROW(1:1)), MATCH($B$6,#REF!, 0)),"")</f>
        <v/>
      </c>
      <c r="C8" s="5" t="str">
        <f t="array" ref="C8">IFERROR(INDEX(#REF!,SMALL(IF(#REF!=rngInvoice,ROW(#REF!)-ROW(#REF!)), ROW(1:1)), MATCH($C$6,#REF!, 0)),"")</f>
        <v/>
      </c>
      <c r="D8" s="5" t="s">
        <v>20</v>
      </c>
      <c r="E8" s="12">
        <v>3320</v>
      </c>
      <c r="G8" s="23"/>
    </row>
    <row r="9" spans="1:7" s="2" customFormat="1" ht="33.75" customHeight="1" x14ac:dyDescent="0.25">
      <c r="A9" s="7" t="s">
        <v>2</v>
      </c>
      <c r="B9" s="10" t="str">
        <f t="array" ref="B9">IFERROR(INDEX(#REF!,SMALL(IF(#REF!=rngInvoice,ROW(#REF!)-ROW(#REF!)), ROW(2:2)), MATCH($B$6,#REF!, 0)),"")</f>
        <v/>
      </c>
      <c r="C9" s="5" t="str">
        <f t="array" ref="C9">IFERROR(INDEX(#REF!,SMALL(IF(#REF!=rngInvoice,ROW(#REF!)-ROW(#REF!)), ROW(2:2)), MATCH($C$6,#REF!, 0)),"")</f>
        <v/>
      </c>
      <c r="D9" s="5" t="s">
        <v>17</v>
      </c>
      <c r="E9" s="12">
        <v>25216.080000000002</v>
      </c>
      <c r="G9" s="23"/>
    </row>
    <row r="10" spans="1:7" s="2" customFormat="1" ht="72" customHeight="1" x14ac:dyDescent="0.25">
      <c r="A10" s="7" t="s">
        <v>3</v>
      </c>
      <c r="B10" s="21">
        <v>18683136487</v>
      </c>
      <c r="C10" s="5" t="s">
        <v>1</v>
      </c>
      <c r="D10" s="11" t="s">
        <v>21</v>
      </c>
      <c r="E10" s="12">
        <v>630</v>
      </c>
      <c r="G10" s="23"/>
    </row>
    <row r="11" spans="1:7" s="2" customFormat="1" ht="40.5" customHeight="1" x14ac:dyDescent="0.25">
      <c r="A11" s="7" t="s">
        <v>2</v>
      </c>
      <c r="B11" s="14" t="str">
        <f t="array" ref="B11">IFERROR(INDEX(#REF!,SMALL(IF(#REF!=rngInvoice,ROW(#REF!)-ROW(#REF!)), ROW(4:4)), MATCH($B$6,#REF!, 0)),"")</f>
        <v/>
      </c>
      <c r="C11" s="5" t="str">
        <f t="array" ref="C11">IFERROR(INDEX(#REF!,SMALL(IF(#REF!=rngInvoice,ROW(#REF!)-ROW(#REF!)), ROW(4:4)), MATCH($C$6,#REF!, 0)),"")</f>
        <v/>
      </c>
      <c r="D11" s="11" t="s">
        <v>22</v>
      </c>
      <c r="E11" s="12">
        <v>2729.06</v>
      </c>
      <c r="G11" s="23"/>
    </row>
    <row r="12" spans="1:7" s="2" customFormat="1" ht="40.5" customHeight="1" x14ac:dyDescent="0.25">
      <c r="A12" s="7"/>
      <c r="B12" s="20"/>
      <c r="C12" s="5"/>
      <c r="D12" s="11"/>
      <c r="E12" s="12"/>
      <c r="G12" s="23"/>
    </row>
    <row r="13" spans="1:7" s="2" customFormat="1" ht="40.5" customHeight="1" x14ac:dyDescent="0.25">
      <c r="A13" s="7"/>
      <c r="B13" s="14"/>
      <c r="C13" s="5"/>
      <c r="D13" s="11"/>
      <c r="E13" s="12"/>
      <c r="G13" s="23"/>
    </row>
    <row r="14" spans="1:7" s="2" customFormat="1" ht="40.5" customHeight="1" x14ac:dyDescent="0.25">
      <c r="A14" s="7"/>
      <c r="B14" s="20"/>
      <c r="C14" s="5"/>
      <c r="D14" s="5"/>
      <c r="E14" s="12"/>
      <c r="G14" s="23"/>
    </row>
    <row r="15" spans="1:7" s="2" customFormat="1" ht="33.950000000000003" customHeight="1" x14ac:dyDescent="0.25">
      <c r="A15" s="7"/>
      <c r="B15" s="10"/>
      <c r="C15" s="5"/>
      <c r="D15" s="11"/>
      <c r="E15" s="12"/>
      <c r="G15" s="23"/>
    </row>
    <row r="16" spans="1:7" s="19" customFormat="1" ht="33.950000000000003" customHeight="1" x14ac:dyDescent="0.25">
      <c r="A16" s="15" t="s">
        <v>4</v>
      </c>
      <c r="B16" s="16"/>
      <c r="C16" s="17"/>
      <c r="D16" s="17"/>
      <c r="E16" s="18">
        <f>SUM(E7:E15)</f>
        <v>184719.76</v>
      </c>
      <c r="G16" s="24"/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phoneticPr fontId="2" type="noConversion"/>
  <conditionalFormatting sqref="D14 A7:D7 A9:D9 A10:A13 C10:D13 A15:D16">
    <cfRule type="expression" dxfId="20" priority="24">
      <formula>MOD(ROW(),2)=0</formula>
    </cfRule>
  </conditionalFormatting>
  <conditionalFormatting sqref="E7 E16 E9:E14">
    <cfRule type="expression" dxfId="19" priority="21">
      <formula>MOD(ROW(),2)=0</formula>
    </cfRule>
    <cfRule type="expression" dxfId="18" priority="22">
      <formula>MOD(ROW(),2)=1</formula>
    </cfRule>
  </conditionalFormatting>
  <conditionalFormatting sqref="E15">
    <cfRule type="expression" dxfId="17" priority="7">
      <formula>MOD(ROW(),2)=0</formula>
    </cfRule>
    <cfRule type="expression" dxfId="16" priority="8">
      <formula>MOD(ROW(),2)=1</formula>
    </cfRule>
  </conditionalFormatting>
  <conditionalFormatting sqref="C14 A14">
    <cfRule type="expression" dxfId="15" priority="6">
      <formula>MOD(ROW(),2)=0</formula>
    </cfRule>
  </conditionalFormatting>
  <conditionalFormatting sqref="A8:D8">
    <cfRule type="expression" dxfId="14" priority="5">
      <formula>MOD(ROW(),2)=0</formula>
    </cfRule>
  </conditionalFormatting>
  <conditionalFormatting sqref="E8">
    <cfRule type="expression" dxfId="13" priority="3">
      <formula>MOD(ROW(),2)=0</formula>
    </cfRule>
    <cfRule type="expression" dxfId="12" priority="4">
      <formula>MOD(ROW(),2)=1</formula>
    </cfRule>
  </conditionalFormatting>
  <printOptions horizontalCentered="1"/>
  <pageMargins left="0.7" right="0.7" top="1" bottom="1" header="0.3" footer="0.3"/>
  <pageSetup paperSize="9" scale="56" fitToHeight="0" orientation="portrait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RUJAN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Ana</cp:lastModifiedBy>
  <cp:lastPrinted>2026-09-24T10:02:39Z</cp:lastPrinted>
  <dcterms:created xsi:type="dcterms:W3CDTF">2016-11-01T03:33:07Z</dcterms:created>
  <dcterms:modified xsi:type="dcterms:W3CDTF">2026-09-24T10:05:19Z</dcterms:modified>
</cp:coreProperties>
</file>